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phs-phs\manu\"/>
    </mc:Choice>
  </mc:AlternateContent>
  <xr:revisionPtr revIDLastSave="0" documentId="8_{E15D290F-6D96-4117-B19B-AE45A37D5743}" xr6:coauthVersionLast="32" xr6:coauthVersionMax="32" xr10:uidLastSave="{00000000-0000-0000-0000-000000000000}"/>
  <bookViews>
    <workbookView xWindow="0" yWindow="0" windowWidth="16290" windowHeight="8340" tabRatio="465" firstSheet="13" activeTab="19" xr2:uid="{00000000-000D-0000-FFFF-FFFF00000000}"/>
  </bookViews>
  <sheets>
    <sheet name="คำอธิบายการลงข้อมูล" sheetId="14" state="hidden" r:id="rId1"/>
    <sheet name="ม.ค." sheetId="5" state="hidden" r:id="rId2"/>
    <sheet name="ก.พ." sheetId="17" state="hidden" r:id="rId3"/>
    <sheet name="มี.ค." sheetId="18" state="hidden" r:id="rId4"/>
    <sheet name="เม.ย." sheetId="19" state="hidden" r:id="rId5"/>
    <sheet name="กันยายน" sheetId="21" r:id="rId6"/>
    <sheet name="ก.ค." sheetId="22" state="hidden" r:id="rId7"/>
    <sheet name="ส.ค." sheetId="23" state="hidden" r:id="rId8"/>
    <sheet name="ก.ย." sheetId="24" state="hidden" r:id="rId9"/>
    <sheet name="ต.ค." sheetId="25" state="hidden" r:id="rId10"/>
    <sheet name="พ.ย." sheetId="26" state="hidden" r:id="rId11"/>
    <sheet name="ธ.ค." sheetId="27" state="hidden" r:id="rId12"/>
    <sheet name="แบบฟอร์ม" sheetId="28" r:id="rId13"/>
    <sheet name="OCT" sheetId="29" r:id="rId14"/>
    <sheet name="NOV" sheetId="30" r:id="rId15"/>
    <sheet name="DEC" sheetId="31" r:id="rId16"/>
    <sheet name="JAN" sheetId="32" r:id="rId17"/>
    <sheet name="FEB" sheetId="33" r:id="rId18"/>
    <sheet name="MAR" sheetId="34" r:id="rId19"/>
    <sheet name="APR" sheetId="35" r:id="rId20"/>
    <sheet name="MAY" sheetId="36" r:id="rId21"/>
    <sheet name="JUN" sheetId="37" r:id="rId22"/>
    <sheet name="JUL" sheetId="41" r:id="rId23"/>
    <sheet name="AUG" sheetId="38" r:id="rId24"/>
    <sheet name="SEP1" sheetId="42" r:id="rId25"/>
    <sheet name="SEP" sheetId="39" state="hidden" r:id="rId26"/>
    <sheet name="TOtal" sheetId="40" r:id="rId27"/>
  </sheets>
  <calcPr calcId="162913"/>
</workbook>
</file>

<file path=xl/calcChain.xml><?xml version="1.0" encoding="utf-8"?>
<calcChain xmlns="http://schemas.openxmlformats.org/spreadsheetml/2006/main">
  <c r="B18" i="30" l="1"/>
  <c r="Q18" i="34" l="1"/>
  <c r="P18" i="34"/>
  <c r="O18" i="34"/>
  <c r="N18" i="34"/>
  <c r="M18" i="34"/>
  <c r="L18" i="34"/>
  <c r="K18" i="34"/>
  <c r="T18" i="40" l="1"/>
  <c r="S18" i="40"/>
  <c r="R18" i="40"/>
  <c r="Q18" i="40"/>
  <c r="P18" i="40"/>
  <c r="O18" i="40"/>
  <c r="N18" i="40"/>
  <c r="M18" i="40"/>
  <c r="L18" i="40"/>
  <c r="K18" i="40"/>
  <c r="J18" i="40"/>
  <c r="I18" i="40"/>
  <c r="H18" i="40"/>
  <c r="G18" i="40"/>
  <c r="F18" i="40"/>
  <c r="E18" i="40"/>
  <c r="D18" i="40"/>
  <c r="C18" i="40"/>
  <c r="B18" i="40"/>
  <c r="C18" i="29"/>
  <c r="D18" i="29"/>
  <c r="E18" i="29"/>
  <c r="F18" i="29"/>
  <c r="G18" i="29"/>
  <c r="H18" i="29"/>
  <c r="I18" i="29"/>
  <c r="J18" i="29"/>
  <c r="K18" i="29"/>
  <c r="L18" i="29"/>
  <c r="M18" i="29"/>
  <c r="N18" i="29"/>
  <c r="T18" i="42" l="1"/>
  <c r="S18" i="42"/>
  <c r="R18" i="42"/>
  <c r="Q18" i="42"/>
  <c r="P18" i="42"/>
  <c r="O18" i="42"/>
  <c r="N18" i="42"/>
  <c r="M18" i="42"/>
  <c r="L18" i="42"/>
  <c r="K18" i="42"/>
  <c r="J18" i="42"/>
  <c r="I18" i="42"/>
  <c r="H18" i="42"/>
  <c r="G18" i="42"/>
  <c r="F18" i="42"/>
  <c r="E18" i="42"/>
  <c r="D18" i="42"/>
  <c r="C18" i="42"/>
  <c r="B18" i="42"/>
  <c r="T18" i="39"/>
  <c r="S18" i="39"/>
  <c r="R18" i="39"/>
  <c r="Q18" i="39"/>
  <c r="P18" i="39"/>
  <c r="O18" i="39"/>
  <c r="N18" i="39"/>
  <c r="M18" i="39"/>
  <c r="L18" i="39"/>
  <c r="K18" i="39"/>
  <c r="J18" i="39"/>
  <c r="I18" i="39"/>
  <c r="H18" i="39"/>
  <c r="G18" i="39"/>
  <c r="F18" i="39"/>
  <c r="E18" i="39"/>
  <c r="D18" i="39"/>
  <c r="C18" i="39"/>
  <c r="B18" i="39"/>
  <c r="T18" i="38"/>
  <c r="S18" i="38"/>
  <c r="R18" i="38"/>
  <c r="Q18" i="38"/>
  <c r="P18" i="38"/>
  <c r="O18" i="38"/>
  <c r="N18" i="38"/>
  <c r="M18" i="38"/>
  <c r="L18" i="38"/>
  <c r="K18" i="38"/>
  <c r="J18" i="38"/>
  <c r="I18" i="38"/>
  <c r="H18" i="38"/>
  <c r="G18" i="38"/>
  <c r="F18" i="38"/>
  <c r="E18" i="38"/>
  <c r="D18" i="38"/>
  <c r="C18" i="38"/>
  <c r="B18" i="38"/>
  <c r="T18" i="41"/>
  <c r="S18" i="41"/>
  <c r="R18" i="41"/>
  <c r="Q18" i="41"/>
  <c r="P18" i="41"/>
  <c r="O18" i="41"/>
  <c r="N18" i="41"/>
  <c r="M18" i="41"/>
  <c r="L18" i="41"/>
  <c r="K18" i="41"/>
  <c r="J18" i="41"/>
  <c r="I18" i="41"/>
  <c r="H18" i="41"/>
  <c r="G18" i="41"/>
  <c r="F18" i="41"/>
  <c r="E18" i="41"/>
  <c r="D18" i="41"/>
  <c r="C18" i="41"/>
  <c r="B18" i="41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18" i="37"/>
  <c r="B18" i="37"/>
  <c r="T18" i="36"/>
  <c r="S18" i="36"/>
  <c r="R18" i="36"/>
  <c r="Q18" i="36"/>
  <c r="P18" i="36"/>
  <c r="O18" i="36"/>
  <c r="N18" i="36"/>
  <c r="M18" i="36"/>
  <c r="L18" i="36"/>
  <c r="K18" i="36"/>
  <c r="J18" i="36"/>
  <c r="I18" i="36"/>
  <c r="H18" i="36"/>
  <c r="G18" i="36"/>
  <c r="F18" i="36"/>
  <c r="E18" i="36"/>
  <c r="D18" i="36"/>
  <c r="C18" i="36"/>
  <c r="B18" i="36"/>
  <c r="T18" i="35"/>
  <c r="S18" i="35"/>
  <c r="R18" i="35"/>
  <c r="Q18" i="35"/>
  <c r="P18" i="35"/>
  <c r="O18" i="35"/>
  <c r="N18" i="35"/>
  <c r="M18" i="35"/>
  <c r="L18" i="35"/>
  <c r="K18" i="35"/>
  <c r="J18" i="35"/>
  <c r="I18" i="35"/>
  <c r="H18" i="35"/>
  <c r="G18" i="35"/>
  <c r="F18" i="35"/>
  <c r="E18" i="35"/>
  <c r="D18" i="35"/>
  <c r="C18" i="35"/>
  <c r="B18" i="35"/>
  <c r="T18" i="34"/>
  <c r="S18" i="34"/>
  <c r="R18" i="34"/>
  <c r="J18" i="34"/>
  <c r="I18" i="34"/>
  <c r="H18" i="34"/>
  <c r="G18" i="34"/>
  <c r="F18" i="34"/>
  <c r="E18" i="34"/>
  <c r="D18" i="34"/>
  <c r="C18" i="34"/>
  <c r="B18" i="34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E18" i="33"/>
  <c r="D18" i="33"/>
  <c r="C18" i="33"/>
  <c r="B18" i="33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T18" i="29"/>
  <c r="S18" i="29"/>
  <c r="R18" i="29"/>
  <c r="Q18" i="29"/>
  <c r="P18" i="29"/>
  <c r="O18" i="29"/>
  <c r="B18" i="29"/>
  <c r="T22" i="28" l="1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G22" i="24"/>
  <c r="F22" i="24"/>
  <c r="E22" i="24"/>
  <c r="D22" i="24"/>
  <c r="C22" i="24"/>
  <c r="B22" i="24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B22" i="23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B22" i="22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X22" i="18"/>
  <c r="W22" i="18"/>
  <c r="V22" i="18"/>
  <c r="U22" i="18"/>
  <c r="T22" i="18"/>
  <c r="S22" i="18"/>
  <c r="R22" i="18"/>
  <c r="Q22" i="18"/>
  <c r="P22" i="18"/>
  <c r="O22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B22" i="17"/>
  <c r="V22" i="5"/>
  <c r="U22" i="5"/>
  <c r="W22" i="5"/>
  <c r="X22" i="5"/>
  <c r="P22" i="5"/>
  <c r="Q22" i="5"/>
  <c r="R22" i="5"/>
  <c r="S22" i="5"/>
  <c r="T22" i="5"/>
  <c r="O22" i="5"/>
  <c r="I22" i="5"/>
  <c r="C22" i="5"/>
  <c r="D22" i="5"/>
  <c r="E22" i="5"/>
  <c r="F22" i="5"/>
  <c r="G22" i="5"/>
  <c r="H22" i="5"/>
  <c r="J22" i="5"/>
  <c r="K22" i="5"/>
  <c r="L22" i="5"/>
  <c r="M22" i="5"/>
  <c r="N22" i="5"/>
  <c r="B22" i="5"/>
</calcChain>
</file>

<file path=xl/sharedStrings.xml><?xml version="1.0" encoding="utf-8"?>
<sst xmlns="http://schemas.openxmlformats.org/spreadsheetml/2006/main" count="1641" uniqueCount="99">
  <si>
    <t>กระบือ</t>
  </si>
  <si>
    <t>แพะ</t>
  </si>
  <si>
    <t>แกะ</t>
  </si>
  <si>
    <t>ไก่พื้นเมือง</t>
  </si>
  <si>
    <t>เป็ดเนื้อ</t>
  </si>
  <si>
    <t>เป็ดเทศ</t>
  </si>
  <si>
    <t>ไข่ไก่</t>
  </si>
  <si>
    <t>ไข่เป็ด</t>
  </si>
  <si>
    <t>บาท/กก.</t>
  </si>
  <si>
    <t xml:space="preserve">หมายเหตุ : </t>
  </si>
  <si>
    <t>1. ราคาที่เกษตรกรขายได้ หมายถึงราคาขายสินค้าปศุสัตว์เพื่อนำไปเชือดและชำแหละเป็นเนื้อที่จำหน่าย ณ หน้าฟาร์มของเกษตรกร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</si>
  <si>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</si>
  <si>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</si>
  <si>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</si>
  <si>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</si>
  <si>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</si>
  <si>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</si>
  <si>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</si>
  <si>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</si>
  <si>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</si>
  <si>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</si>
  <si>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</si>
  <si>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</si>
  <si>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คำชี้แจงการบันทึกข้อมูลราคาสินค้าปศุสัตว์ระดับจังหวัด</t>
  </si>
  <si>
    <t xml:space="preserve"> </t>
  </si>
  <si>
    <t>รายงานข้อมูลราคาสินค้าปศุสัตว์ที่เกษตรกรขายได้ ณ หน้าฟาร์ม และ จำนวนสัตว์ที่ถูกฆ่า</t>
  </si>
  <si>
    <t>อำเภอ</t>
  </si>
  <si>
    <t>โคเนื้อ</t>
  </si>
  <si>
    <t>โคขุน</t>
  </si>
  <si>
    <t>สุกร</t>
  </si>
  <si>
    <t xml:space="preserve">ราคาสัตว์มีชีวิตที่เกษตรกรขายได้ ณ หน้าฟาร์ม </t>
  </si>
  <si>
    <t>(บาท/ฟอง)</t>
  </si>
  <si>
    <t>รวม/เฉลี่ย</t>
  </si>
  <si>
    <t xml:space="preserve">    ดังนั้น เจ้าหน้าที่ไม่ต้องบันทึกข้อมูลใด ๆ ลงบน sheet สรุป</t>
  </si>
  <si>
    <t xml:space="preserve">สามารถไปที่ข้อมูลแต่ละเดือน โดยใช้เมาส์คลิ้กไปที่เดือนที่อยู่ในกรอบข้างล่างนี้ </t>
  </si>
  <si>
    <t xml:space="preserve">    ถ้ามีไม่ถึง 40 อำเภอ ให้ลบแถวที่เป็นส่วนเกิน แต่ต้องเก็บแถวที่เป็น ค่ารวม/เฉลี่ยไว้ เนื่องจากมีการเชื่อมโยงไว้</t>
  </si>
  <si>
    <t xml:space="preserve">2. โคขุน หมายถึง โคเนื้อพันธุ์ลูกผสมที่มีเลือดยุโรป รวมทั้งพันธุ์ที่ปรับปรุงในประเทศไทยเพื่อต้องการเนื้อคุณภาพใกล้เคียงกับเนื้อนำเข้า นำมาขุนที่น้ำหนักตัว 250 </t>
  </si>
  <si>
    <t>3. ราคาไข่ไก่และไข่เป็ด หมายถึงราคาไข่ที่เกษตรกรจำหน่าย ณ หน้าฟาร์ม และเป็นไข่ขนาดคละ</t>
  </si>
  <si>
    <t>4. ราคาที่เกษตรกรขายได้เฉลี่ยระดับจังหวัด หมายถึง ค่าเฉลี่ยของราคาที่เกษตรกรขายได้ในระดับอำเภอ</t>
  </si>
  <si>
    <t>5. การคำนวณราคาฯ เฉลี่ยและ รวมจำนวนสัตว์ที่ถูกฆ่า เจ้าหน้าที่ของจังหวัดไม่ต้องคำนวณ เพียงแค่บันทึกข้อมูลลงในระดับอำเภอเท่านั้น</t>
  </si>
  <si>
    <t xml:space="preserve">    จนได้น้ำหนัก 550-600 กก. ในระยะเวลา 8-12 เดือน หรือ โคที่นำมาขุนเพียง  4-5 เดือน จนได้น้ำหนัก 450 กก.</t>
  </si>
  <si>
    <t>ศฐ.01</t>
  </si>
  <si>
    <t>สำนักงานปศุสัตว์จังหวัด</t>
  </si>
  <si>
    <t xml:space="preserve">1. เจ้าหน้าที่ระดับจังหวัดนำข้อมูลในแบบฟอร์ม ศฐ. 01 ที่เก็บในแต่ละเดือน บันทึกลงใน sheet เดือนที่ระบุ โดยใส่ชื่ออำเภอลงในเซลล์ A8 เป็นต้นไปจนครบ </t>
  </si>
  <si>
    <t xml:space="preserve">2. ภายหลังบันทึกข้อมูลแล้วให้ save file เป็นชื่อ ศฐ.01 ตามด้วยเครื่องหมาย _  ตามด้วยชื่อจังหวัดและลำดับที่ของเดือนที่ส่ง </t>
  </si>
  <si>
    <t xml:space="preserve">   เช่น จังหวัด สุรินทร์ รายงานข้อมูลเดือนกันยายน  save as  เป็นชื่อ "ศฐ.01_สุรินทร์09" เป็นต้น</t>
  </si>
  <si>
    <t>3. การลงบันทึกข้อมูลรายเดือน เจ้าหน้าที่ไม่ต้องลงบันทึกในเซลล์ที่มีสีทึบ เพราะว่าข้อมูลจะปรากฎเองเป็นอัตโนมัติ</t>
  </si>
  <si>
    <t>4. ให้เจ้าหน้าที่ระดับจังหวัดรายงานผลทุกวันที่ 20 ของแต่ละเดือน โดยส่งไฟล์มาให้ศูนย์สารสนเทศและสำนักสุขศาสตร์สัตว์และสุขอนามัยในแต่ละพื้นที่</t>
  </si>
  <si>
    <t>5. เมื่อบันทึกข้อมูลเป็นรายเดือนจนครบแล้ว ข้อมูลจะปรากฎใน sheet สรุป หรือ เรียกว่า ศฐ.01/1 ซึ่งเป็นการสรุปราคาเฉลี่ยที่เกษตรกรขายได้ทุกชนิด</t>
  </si>
  <si>
    <t xml:space="preserve">     เป็นรายเดือน </t>
  </si>
  <si>
    <t>จำนวนสัตว์ที่ถูกฆ่า(ตัว)</t>
  </si>
  <si>
    <t>ตามอาชญาบัตรสัตว์</t>
  </si>
  <si>
    <t>คาดว่าถูกฆ่าจริง</t>
  </si>
  <si>
    <t>โค</t>
  </si>
  <si>
    <t>ไก่เนื้อ(บาท/กก.)</t>
  </si>
  <si>
    <t>ประเภทอิสระ</t>
  </si>
  <si>
    <t>ประเภทประกันราคา</t>
  </si>
  <si>
    <t>ถ้าไม่มีข้อมูลในรายการใดปล่อยให้เป็นเซลล์ว่างไม่ต้องกรอกข้อความใดๆลงไปทั้งสิ้น</t>
  </si>
  <si>
    <t>นราธิวาส</t>
  </si>
  <si>
    <t>เมือง</t>
  </si>
  <si>
    <t>ยี่งอ</t>
  </si>
  <si>
    <t>บาเจาะ</t>
  </si>
  <si>
    <t>ตากใบ</t>
  </si>
  <si>
    <t>เจาะไอร้อง</t>
  </si>
  <si>
    <t>ระแงะ</t>
  </si>
  <si>
    <t>จะแนะ</t>
  </si>
  <si>
    <t>รือเสาะ</t>
  </si>
  <si>
    <t>ศรีสาคร</t>
  </si>
  <si>
    <t>แว้ง</t>
  </si>
  <si>
    <t>สุไหงโก-ลก</t>
  </si>
  <si>
    <t>สุไหงปาดี</t>
  </si>
  <si>
    <t>สุคิริน</t>
  </si>
  <si>
    <t>ไก่เนื้อ</t>
  </si>
  <si>
    <t>ประจำเดือน       กรกฎาคม  พ.ศ. 2556</t>
  </si>
  <si>
    <t>ประจำเดือน       สิงหาคม  พ.ศ. 2556</t>
  </si>
  <si>
    <t>ประจำเดือน      กันยายน พ.ศ. 2556</t>
  </si>
  <si>
    <t>ประจำเดือน     ตุลาคม  พ.ศ. 2556</t>
  </si>
  <si>
    <t>ประจำเดือน     พฤศจิกายน  พ.ศ. 2556</t>
  </si>
  <si>
    <t>ประจำเดือน    ธันวาคม  พ.ศ. 2556</t>
  </si>
  <si>
    <t>ประจำเดือน          มกราคม          พ.ศ. 2557</t>
  </si>
  <si>
    <t>ประจำเดือน          กุมภาพันธ์        พ.ศ. 2557</t>
  </si>
  <si>
    <t>ประจำเดือน         มีนาคม       พ.ศ. 2557</t>
  </si>
  <si>
    <t>ประจำเดือน         เมษายน      พ.ศ. 2557</t>
  </si>
  <si>
    <t xml:space="preserve">   </t>
  </si>
  <si>
    <t>ประจำเดือน       กันยายน  พ.ศ. 2559</t>
  </si>
  <si>
    <t>ประจำเดือน      พ.ศ. 2559</t>
  </si>
  <si>
    <t>…………….</t>
  </si>
  <si>
    <t>เมืองพิษณุโลก</t>
  </si>
  <si>
    <t>ชาติตระการ</t>
  </si>
  <si>
    <t>นครไทย</t>
  </si>
  <si>
    <t>เนินมะปราง</t>
  </si>
  <si>
    <t>บางกระทุ่ม</t>
  </si>
  <si>
    <t>บางระกำ</t>
  </si>
  <si>
    <t>พรหมพิราม</t>
  </si>
  <si>
    <t>วังทอง</t>
  </si>
  <si>
    <t>วัดโบสถ์</t>
  </si>
  <si>
    <t>ประจำเดือน      พ.ศ. 25560</t>
  </si>
  <si>
    <t>ประจำเดือน      พ.ศ. 2561</t>
  </si>
  <si>
    <t>ประจำเดือน      พ.ศ.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</si>
</sst>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87" formatCode="_(* #,##0_);_(* \(#,##0\);_(* &quot;-&quot;??_);_(@_)"/>
  </numFmts>
  <fonts count="25" x14ac:knownFonts="1">
    <font>
      <sz val="10"/>
      <name val="Arial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5"/>
      <name val="Browallia New"/>
      <family val="2"/>
    </font>
    <font>
      <u/>
      <sz val="10"/>
      <color indexed="12"/>
      <name val="Arial"/>
      <family val="2"/>
    </font>
    <font>
      <b/>
      <sz val="15"/>
      <name val="Browallia New"/>
      <family val="2"/>
    </font>
    <font>
      <b/>
      <u/>
      <sz val="15"/>
      <name val="Browallia New"/>
      <family val="2"/>
    </font>
    <font>
      <sz val="16"/>
      <name val="BrowalliaUPC"/>
      <family val="2"/>
      <charset val="222"/>
    </font>
    <font>
      <sz val="16"/>
      <name val="Browallia New"/>
      <family val="2"/>
    </font>
    <font>
      <u/>
      <sz val="16"/>
      <color indexed="12"/>
      <name val="Browallia New"/>
      <family val="2"/>
    </font>
    <font>
      <b/>
      <u/>
      <sz val="16"/>
      <name val="BrowalliaUPC"/>
      <family val="2"/>
      <charset val="222"/>
    </font>
    <font>
      <b/>
      <sz val="15"/>
      <color indexed="13"/>
      <name val="Browallia New"/>
      <family val="2"/>
    </font>
    <font>
      <b/>
      <i/>
      <sz val="15"/>
      <name val="Browallia New"/>
      <family val="2"/>
    </font>
    <font>
      <b/>
      <sz val="10"/>
      <name val="Arial"/>
      <family val="2"/>
    </font>
    <font>
      <b/>
      <sz val="15"/>
      <color rgb="FF002060"/>
      <name val="Browallia New"/>
      <family val="2"/>
    </font>
    <font>
      <b/>
      <i/>
      <sz val="15"/>
      <color rgb="FFC00000"/>
      <name val="Browallia New"/>
      <family val="2"/>
    </font>
    <font>
      <sz val="15"/>
      <color rgb="FFC00000"/>
      <name val="Browallia New"/>
      <family val="2"/>
    </font>
    <font>
      <sz val="15"/>
      <color rgb="FFFF0000"/>
      <name val="Browallia New"/>
      <family val="2"/>
    </font>
    <font>
      <b/>
      <sz val="15"/>
      <color theme="1"/>
      <name val="Browallia New"/>
      <family val="2"/>
    </font>
    <font>
      <b/>
      <i/>
      <sz val="15"/>
      <color rgb="FFFF0000"/>
      <name val="Browallia New"/>
      <family val="2"/>
    </font>
    <font>
      <sz val="10"/>
      <name val="Arial"/>
      <family val="2"/>
    </font>
    <font>
      <b/>
      <sz val="14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5" fillId="0" borderId="0"/>
  </cellStyleXfs>
  <cellXfs count="124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9" fillId="0" borderId="0" xfId="0" applyFont="1"/>
    <xf numFmtId="0" fontId="8" fillId="0" borderId="0" xfId="0" applyFont="1" applyAlignment="1"/>
    <xf numFmtId="0" fontId="10" fillId="0" borderId="0" xfId="0" applyFont="1"/>
    <xf numFmtId="0" fontId="11" fillId="0" borderId="0" xfId="0" applyFont="1"/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0" fontId="12" fillId="2" borderId="6" xfId="2" applyFont="1" applyFill="1" applyBorder="1" applyAlignment="1" applyProtection="1"/>
    <xf numFmtId="0" fontId="12" fillId="2" borderId="0" xfId="2" applyFont="1" applyFill="1" applyBorder="1" applyAlignment="1" applyProtection="1"/>
    <xf numFmtId="0" fontId="12" fillId="2" borderId="7" xfId="2" applyFont="1" applyFill="1" applyBorder="1" applyAlignment="1" applyProtection="1"/>
    <xf numFmtId="0" fontId="11" fillId="2" borderId="8" xfId="0" applyFont="1" applyFill="1" applyBorder="1"/>
    <xf numFmtId="0" fontId="11" fillId="2" borderId="9" xfId="0" applyFont="1" applyFill="1" applyBorder="1"/>
    <xf numFmtId="0" fontId="11" fillId="2" borderId="10" xfId="0" applyFont="1" applyFill="1" applyBorder="1"/>
    <xf numFmtId="0" fontId="10" fillId="3" borderId="0" xfId="0" applyFont="1" applyFill="1"/>
    <xf numFmtId="0" fontId="13" fillId="0" borderId="0" xfId="0" applyFont="1" applyAlignment="1">
      <alignment horizontal="center"/>
    </xf>
    <xf numFmtId="0" fontId="8" fillId="0" borderId="0" xfId="0" applyFont="1"/>
    <xf numFmtId="0" fontId="8" fillId="4" borderId="0" xfId="0" applyFont="1" applyFill="1" applyAlignment="1"/>
    <xf numFmtId="0" fontId="8" fillId="0" borderId="0" xfId="0" applyFont="1" applyFill="1" applyAlignment="1"/>
    <xf numFmtId="0" fontId="11" fillId="0" borderId="0" xfId="0" applyFont="1" applyFill="1" applyBorder="1"/>
    <xf numFmtId="0" fontId="6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2" xfId="0" applyFont="1" applyBorder="1" applyAlignment="1">
      <alignment horizontal="center"/>
    </xf>
    <xf numFmtId="0" fontId="6" fillId="0" borderId="2" xfId="0" applyFont="1" applyFill="1" applyBorder="1"/>
    <xf numFmtId="0" fontId="6" fillId="0" borderId="0" xfId="0" applyFont="1" applyFill="1"/>
    <xf numFmtId="187" fontId="6" fillId="0" borderId="2" xfId="1" applyNumberFormat="1" applyFont="1" applyFill="1" applyBorder="1"/>
    <xf numFmtId="1" fontId="6" fillId="0" borderId="13" xfId="1" applyNumberFormat="1" applyFont="1" applyFill="1" applyBorder="1"/>
    <xf numFmtId="3" fontId="17" fillId="0" borderId="14" xfId="0" applyNumberFormat="1" applyFont="1" applyFill="1" applyBorder="1"/>
    <xf numFmtId="0" fontId="6" fillId="0" borderId="14" xfId="0" applyFont="1" applyBorder="1"/>
    <xf numFmtId="0" fontId="14" fillId="5" borderId="15" xfId="0" applyFont="1" applyFill="1" applyBorder="1"/>
    <xf numFmtId="3" fontId="14" fillId="5" borderId="15" xfId="0" applyNumberFormat="1" applyFont="1" applyFill="1" applyBorder="1"/>
    <xf numFmtId="3" fontId="6" fillId="0" borderId="1" xfId="0" applyNumberFormat="1" applyFont="1" applyFill="1" applyBorder="1" applyAlignment="1">
      <alignment horizontal="center"/>
    </xf>
    <xf numFmtId="3" fontId="6" fillId="0" borderId="2" xfId="0" applyNumberFormat="1" applyFont="1" applyFill="1" applyBorder="1" applyAlignment="1">
      <alignment horizontal="center"/>
    </xf>
    <xf numFmtId="3" fontId="6" fillId="0" borderId="13" xfId="1" applyNumberFormat="1" applyFont="1" applyFill="1" applyBorder="1" applyAlignment="1">
      <alignment horizontal="center"/>
    </xf>
    <xf numFmtId="3" fontId="6" fillId="0" borderId="2" xfId="1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1" fontId="6" fillId="0" borderId="13" xfId="1" applyNumberFormat="1" applyFont="1" applyBorder="1" applyAlignment="1">
      <alignment horizontal="center"/>
    </xf>
    <xf numFmtId="1" fontId="6" fillId="0" borderId="13" xfId="1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87" fontId="6" fillId="0" borderId="13" xfId="1" applyNumberFormat="1" applyFont="1" applyFill="1" applyBorder="1" applyAlignment="1">
      <alignment horizontal="center"/>
    </xf>
    <xf numFmtId="187" fontId="6" fillId="0" borderId="2" xfId="1" applyNumberFormat="1" applyFont="1" applyFill="1" applyBorder="1" applyAlignment="1">
      <alignment horizontal="center"/>
    </xf>
    <xf numFmtId="187" fontId="6" fillId="0" borderId="2" xfId="1" applyNumberFormat="1" applyFont="1" applyBorder="1" applyAlignment="1">
      <alignment horizontal="center"/>
    </xf>
    <xf numFmtId="3" fontId="17" fillId="0" borderId="14" xfId="0" applyNumberFormat="1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3" fontId="14" fillId="5" borderId="15" xfId="0" applyNumberFormat="1" applyFont="1" applyFill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187" fontId="19" fillId="0" borderId="2" xfId="1" applyNumberFormat="1" applyFont="1" applyFill="1" applyBorder="1"/>
    <xf numFmtId="187" fontId="20" fillId="0" borderId="2" xfId="1" applyNumberFormat="1" applyFont="1" applyFill="1" applyBorder="1" applyAlignment="1">
      <alignment horizontal="center"/>
    </xf>
    <xf numFmtId="0" fontId="8" fillId="0" borderId="15" xfId="0" applyFont="1" applyFill="1" applyBorder="1"/>
    <xf numFmtId="3" fontId="8" fillId="0" borderId="15" xfId="0" applyNumberFormat="1" applyFont="1" applyFill="1" applyBorder="1"/>
    <xf numFmtId="3" fontId="8" fillId="0" borderId="14" xfId="0" applyNumberFormat="1" applyFont="1" applyFill="1" applyBorder="1"/>
    <xf numFmtId="0" fontId="19" fillId="0" borderId="2" xfId="0" applyFont="1" applyFill="1" applyBorder="1"/>
    <xf numFmtId="0" fontId="19" fillId="0" borderId="2" xfId="0" applyFont="1" applyFill="1" applyBorder="1" applyAlignment="1">
      <alignment horizontal="center"/>
    </xf>
    <xf numFmtId="187" fontId="19" fillId="0" borderId="2" xfId="1" applyNumberFormat="1" applyFont="1" applyFill="1" applyBorder="1" applyAlignment="1">
      <alignment horizontal="center"/>
    </xf>
    <xf numFmtId="187" fontId="19" fillId="0" borderId="2" xfId="1" applyNumberFormat="1" applyFont="1" applyBorder="1" applyAlignment="1">
      <alignment horizontal="center"/>
    </xf>
    <xf numFmtId="1" fontId="19" fillId="0" borderId="13" xfId="1" applyNumberFormat="1" applyFont="1" applyFill="1" applyBorder="1"/>
    <xf numFmtId="0" fontId="21" fillId="0" borderId="15" xfId="0" applyFont="1" applyFill="1" applyBorder="1"/>
    <xf numFmtId="3" fontId="21" fillId="0" borderId="15" xfId="0" applyNumberFormat="1" applyFont="1" applyFill="1" applyBorder="1"/>
    <xf numFmtId="3" fontId="21" fillId="0" borderId="14" xfId="0" applyNumberFormat="1" applyFont="1" applyFill="1" applyBorder="1"/>
    <xf numFmtId="0" fontId="20" fillId="0" borderId="2" xfId="0" applyFont="1" applyFill="1" applyBorder="1" applyAlignment="1">
      <alignment horizontal="center"/>
    </xf>
    <xf numFmtId="1" fontId="6" fillId="0" borderId="16" xfId="1" applyNumberFormat="1" applyFont="1" applyFill="1" applyBorder="1" applyAlignment="1">
      <alignment horizontal="center"/>
    </xf>
    <xf numFmtId="187" fontId="6" fillId="0" borderId="14" xfId="1" applyNumberFormat="1" applyFont="1" applyFill="1" applyBorder="1" applyAlignment="1">
      <alignment horizontal="center"/>
    </xf>
    <xf numFmtId="187" fontId="20" fillId="0" borderId="2" xfId="1" applyNumberFormat="1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" fontId="20" fillId="0" borderId="16" xfId="1" applyNumberFormat="1" applyFont="1" applyFill="1" applyBorder="1" applyAlignment="1">
      <alignment horizontal="center"/>
    </xf>
    <xf numFmtId="187" fontId="20" fillId="0" borderId="14" xfId="1" applyNumberFormat="1" applyFont="1" applyFill="1" applyBorder="1" applyAlignment="1">
      <alignment horizontal="center"/>
    </xf>
    <xf numFmtId="3" fontId="20" fillId="0" borderId="2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14" fillId="5" borderId="15" xfId="0" applyNumberFormat="1" applyFont="1" applyFill="1" applyBorder="1"/>
    <xf numFmtId="187" fontId="6" fillId="0" borderId="0" xfId="1" applyNumberFormat="1" applyFont="1"/>
    <xf numFmtId="187" fontId="8" fillId="0" borderId="12" xfId="1" applyNumberFormat="1" applyFont="1" applyBorder="1" applyAlignment="1">
      <alignment horizontal="center"/>
    </xf>
    <xf numFmtId="187" fontId="6" fillId="0" borderId="1" xfId="1" applyNumberFormat="1" applyFont="1" applyFill="1" applyBorder="1" applyAlignment="1">
      <alignment horizontal="center"/>
    </xf>
    <xf numFmtId="187" fontId="14" fillId="5" borderId="15" xfId="1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6" borderId="0" xfId="0" applyFont="1" applyFill="1"/>
    <xf numFmtId="0" fontId="6" fillId="6" borderId="2" xfId="0" applyFont="1" applyFill="1" applyBorder="1"/>
    <xf numFmtId="2" fontId="6" fillId="6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87" fontId="6" fillId="6" borderId="2" xfId="1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187" fontId="6" fillId="0" borderId="16" xfId="1" applyNumberFormat="1" applyFont="1" applyFill="1" applyBorder="1" applyAlignment="1">
      <alignment horizontal="center"/>
    </xf>
    <xf numFmtId="2" fontId="24" fillId="6" borderId="2" xfId="3" applyNumberFormat="1" applyFont="1" applyFill="1" applyBorder="1" applyAlignment="1">
      <alignment horizontal="center"/>
    </xf>
    <xf numFmtId="3" fontId="24" fillId="6" borderId="2" xfId="3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6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2" fontId="6" fillId="6" borderId="14" xfId="0" applyNumberFormat="1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187" fontId="6" fillId="0" borderId="12" xfId="1" applyNumberFormat="1" applyFont="1" applyFill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87" fontId="6" fillId="0" borderId="2" xfId="1" applyNumberFormat="1" applyFont="1" applyBorder="1"/>
    <xf numFmtId="0" fontId="13" fillId="0" borderId="0" xfId="0" applyFont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187" fontId="8" fillId="0" borderId="17" xfId="1" applyNumberFormat="1" applyFont="1" applyBorder="1" applyAlignment="1">
      <alignment horizontal="center"/>
    </xf>
    <xf numFmtId="187" fontId="8" fillId="0" borderId="18" xfId="1" applyNumberFormat="1" applyFont="1" applyBorder="1" applyAlignment="1">
      <alignment horizontal="center"/>
    </xf>
    <xf numFmtId="187" fontId="8" fillId="0" borderId="15" xfId="1" applyNumberFormat="1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187" fontId="8" fillId="0" borderId="19" xfId="1" applyNumberFormat="1" applyFont="1" applyBorder="1" applyAlignment="1">
      <alignment horizontal="center"/>
    </xf>
    <xf numFmtId="187" fontId="8" fillId="0" borderId="20" xfId="1" applyNumberFormat="1" applyFont="1" applyBorder="1" applyAlignment="1">
      <alignment horizontal="center"/>
    </xf>
    <xf numFmtId="187" fontId="8" fillId="0" borderId="21" xfId="1" applyNumberFormat="1" applyFont="1" applyBorder="1" applyAlignment="1">
      <alignment horizontal="center"/>
    </xf>
  </cellXfs>
  <cellStyles count="11">
    <cellStyle name="Hyperlink" xfId="2" builtinId="8"/>
    <cellStyle name="Normal 2" xfId="5" xr:uid="{00000000-0005-0000-0000-000001000000}"/>
    <cellStyle name="Normal 3" xfId="6" xr:uid="{00000000-0005-0000-0000-000002000000}"/>
    <cellStyle name="Normal 4" xfId="7" xr:uid="{00000000-0005-0000-0000-000003000000}"/>
    <cellStyle name="Normal 5" xfId="8" xr:uid="{00000000-0005-0000-0000-000004000000}"/>
    <cellStyle name="จุลภาค" xfId="1" builtinId="3"/>
    <cellStyle name="ปกติ" xfId="0" builtinId="0"/>
    <cellStyle name="ปกติ 2" xfId="4" xr:uid="{00000000-0005-0000-0000-000007000000}"/>
    <cellStyle name="ปกติ 2 2" xfId="10" xr:uid="{00000000-0005-0000-0000-000038000000}"/>
    <cellStyle name="ปกติ 3" xfId="9" xr:uid="{00000000-0005-0000-0000-000037000000}"/>
    <cellStyle name="ปกติ_Sheet1" xfId="3" xr:uid="{00000000-0005-0000-0000-000008000000}"/>
  </cellStyles>
  <dxfs count="3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9900"/>
        </patternFill>
      </fill>
    </dxf>
    <dxf>
      <font>
        <color theme="0"/>
      </font>
      <fill>
        <patternFill>
          <bgColor rgb="FF009900"/>
        </patternFill>
      </fill>
    </dxf>
  </dxfs>
  <tableStyles count="0" defaultTableStyle="TableStyleMedium9" defaultPivotStyle="PivotStyleLight16"/>
  <colors>
    <mruColors>
      <color rgb="FF009999"/>
      <color rgb="FF006600"/>
      <color rgb="FF666699"/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331519</xdr:colOff>
      <xdr:row>7</xdr:row>
      <xdr:rowOff>138557</xdr:rowOff>
    </xdr:from>
    <xdr:ext cx="10526981" cy="3347198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678626" y="2152414"/>
          <a:ext cx="10526981" cy="334719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20000" b="1" cap="none" spc="0">
              <a:ln w="12700">
                <a:solidFill>
                  <a:schemeClr val="accent5">
                    <a:lumMod val="60000"/>
                    <a:lumOff val="40000"/>
                  </a:schemeClr>
                </a:solidFill>
                <a:prstDash val="solid"/>
              </a:ln>
              <a:pattFill prst="ltDn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effectLst/>
            </a:rPr>
            <a:t>ตัวอย่าง</a:t>
          </a:r>
          <a:endParaRPr lang="en-US" sz="20000" b="1" cap="none" spc="0">
            <a:ln w="12700">
              <a:solidFill>
                <a:schemeClr val="accent5">
                  <a:lumMod val="60000"/>
                  <a:lumOff val="40000"/>
                </a:schemeClr>
              </a:solidFill>
              <a:prstDash val="solid"/>
            </a:ln>
            <a:pattFill prst="ltDnDiag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O24"/>
  <sheetViews>
    <sheetView workbookViewId="0">
      <selection activeCell="E11" sqref="E11"/>
    </sheetView>
  </sheetViews>
  <sheetFormatPr defaultRowHeight="22.5" x14ac:dyDescent="0.45"/>
  <cols>
    <col min="1" max="1" width="4" style="6" customWidth="1"/>
    <col min="2" max="2" width="9.140625" style="6"/>
    <col min="3" max="5" width="12.42578125" style="6" customWidth="1"/>
    <col min="6" max="13" width="9.140625" style="6"/>
    <col min="14" max="14" width="13" style="6" customWidth="1"/>
    <col min="15" max="15" width="3.7109375" style="6" customWidth="1"/>
    <col min="16" max="16384" width="9.140625" style="6"/>
  </cols>
  <sheetData>
    <row r="2" spans="1:15" ht="16.5" customHeight="1" x14ac:dyDescent="0.4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27" customHeight="1" x14ac:dyDescent="0.5">
      <c r="A3" s="17"/>
      <c r="B3" s="106" t="s">
        <v>23</v>
      </c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7"/>
    </row>
    <row r="4" spans="1:15" ht="23.25" x14ac:dyDescent="0.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7"/>
    </row>
    <row r="5" spans="1:15" x14ac:dyDescent="0.45">
      <c r="A5" s="17"/>
      <c r="B5" s="6" t="s">
        <v>43</v>
      </c>
      <c r="O5" s="17"/>
    </row>
    <row r="6" spans="1:15" x14ac:dyDescent="0.45">
      <c r="A6" s="17"/>
      <c r="B6" s="6" t="s">
        <v>35</v>
      </c>
      <c r="O6" s="17"/>
    </row>
    <row r="7" spans="1:15" x14ac:dyDescent="0.45">
      <c r="A7" s="17"/>
      <c r="C7" s="6" t="s">
        <v>34</v>
      </c>
      <c r="O7" s="17"/>
    </row>
    <row r="8" spans="1:15" ht="23.25" thickBot="1" x14ac:dyDescent="0.5">
      <c r="A8" s="17"/>
      <c r="O8" s="17"/>
    </row>
    <row r="9" spans="1:15" ht="23.25" thickTop="1" x14ac:dyDescent="0.45">
      <c r="A9" s="17"/>
      <c r="C9" s="8"/>
      <c r="D9" s="9"/>
      <c r="E9" s="10"/>
      <c r="O9" s="17"/>
    </row>
    <row r="10" spans="1:15" x14ac:dyDescent="0.45">
      <c r="A10" s="17"/>
      <c r="C10" s="11" t="s">
        <v>11</v>
      </c>
      <c r="D10" s="12" t="s">
        <v>15</v>
      </c>
      <c r="E10" s="13" t="s">
        <v>19</v>
      </c>
      <c r="F10" s="7"/>
      <c r="O10" s="17"/>
    </row>
    <row r="11" spans="1:15" x14ac:dyDescent="0.45">
      <c r="A11" s="17"/>
      <c r="C11" s="11" t="s">
        <v>12</v>
      </c>
      <c r="D11" s="12" t="s">
        <v>16</v>
      </c>
      <c r="E11" s="13" t="s">
        <v>20</v>
      </c>
      <c r="F11" s="7"/>
      <c r="O11" s="17"/>
    </row>
    <row r="12" spans="1:15" x14ac:dyDescent="0.45">
      <c r="A12" s="17"/>
      <c r="C12" s="11" t="s">
        <v>13</v>
      </c>
      <c r="D12" s="12" t="s">
        <v>17</v>
      </c>
      <c r="E12" s="13" t="s">
        <v>21</v>
      </c>
      <c r="F12" s="7"/>
      <c r="O12" s="17"/>
    </row>
    <row r="13" spans="1:15" x14ac:dyDescent="0.45">
      <c r="A13" s="17"/>
      <c r="C13" s="11" t="s">
        <v>14</v>
      </c>
      <c r="D13" s="12" t="s">
        <v>18</v>
      </c>
      <c r="E13" s="13" t="s">
        <v>22</v>
      </c>
      <c r="F13" s="7"/>
      <c r="O13" s="17"/>
    </row>
    <row r="14" spans="1:15" ht="23.25" thickBot="1" x14ac:dyDescent="0.5">
      <c r="A14" s="17"/>
      <c r="C14" s="14"/>
      <c r="D14" s="15"/>
      <c r="E14" s="16"/>
      <c r="F14" s="7"/>
      <c r="O14" s="17"/>
    </row>
    <row r="15" spans="1:15" ht="23.25" thickTop="1" x14ac:dyDescent="0.45">
      <c r="A15" s="17"/>
      <c r="C15" s="22"/>
      <c r="D15" s="22"/>
      <c r="E15" s="22"/>
      <c r="F15" s="7"/>
      <c r="O15" s="17"/>
    </row>
    <row r="16" spans="1:15" x14ac:dyDescent="0.45">
      <c r="A16" s="17"/>
      <c r="B16" s="6" t="s">
        <v>44</v>
      </c>
      <c r="O16" s="17"/>
    </row>
    <row r="17" spans="1:15" x14ac:dyDescent="0.45">
      <c r="A17" s="17"/>
      <c r="B17" s="6" t="s">
        <v>45</v>
      </c>
      <c r="O17" s="17"/>
    </row>
    <row r="18" spans="1:15" x14ac:dyDescent="0.45">
      <c r="A18" s="17"/>
      <c r="B18" s="6" t="s">
        <v>46</v>
      </c>
      <c r="O18" s="17"/>
    </row>
    <row r="19" spans="1:15" x14ac:dyDescent="0.45">
      <c r="A19" s="17"/>
      <c r="B19" s="6" t="s">
        <v>47</v>
      </c>
      <c r="O19" s="17"/>
    </row>
    <row r="20" spans="1:15" x14ac:dyDescent="0.45">
      <c r="A20" s="17"/>
      <c r="B20" s="6" t="s">
        <v>48</v>
      </c>
      <c r="O20" s="17"/>
    </row>
    <row r="21" spans="1:15" x14ac:dyDescent="0.45">
      <c r="A21" s="17"/>
      <c r="B21" s="6" t="s">
        <v>49</v>
      </c>
      <c r="O21" s="17"/>
    </row>
    <row r="22" spans="1:15" x14ac:dyDescent="0.45">
      <c r="A22" s="17"/>
      <c r="B22" s="6" t="s">
        <v>33</v>
      </c>
      <c r="O22" s="17"/>
    </row>
    <row r="23" spans="1:15" ht="16.5" customHeight="1" x14ac:dyDescent="0.45">
      <c r="A23" s="17"/>
      <c r="B23" s="6" t="s">
        <v>24</v>
      </c>
      <c r="O23" s="17"/>
    </row>
    <row r="24" spans="1:15" ht="18.75" customHeight="1" x14ac:dyDescent="0.4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</sheetData>
  <mergeCells count="1">
    <mergeCell ref="B3:N3"/>
  </mergeCells>
  <phoneticPr fontId="0" type="noConversion"/>
  <hyperlinks>
    <hyperlink ref="C10" location="ม.ค.!A1" display="มกราคม" xr:uid="{00000000-0004-0000-0000-000000000000}"/>
    <hyperlink ref="C11" location="ก.พ.!A1" display="กุมภาพันธ์" xr:uid="{00000000-0004-0000-0000-000001000000}"/>
    <hyperlink ref="C12" location="มี.ค.!A1" display="มีนาคม" xr:uid="{00000000-0004-0000-0000-000002000000}"/>
    <hyperlink ref="C13" location="เม.ย.!A1" display="เมษายน" xr:uid="{00000000-0004-0000-0000-000003000000}"/>
    <hyperlink ref="D10" location="พ.ค.!A1" display="พฤษภาคม" xr:uid="{00000000-0004-0000-0000-000004000000}"/>
    <hyperlink ref="D11" location="มิ.ย.!A1" display="มิถุนายน" xr:uid="{00000000-0004-0000-0000-000005000000}"/>
    <hyperlink ref="D12" location="ก.ค.!A1" display="กรกฎาคม" xr:uid="{00000000-0004-0000-0000-000006000000}"/>
    <hyperlink ref="D13" location="ส.ค.!A1" display="สิงหาคม" xr:uid="{00000000-0004-0000-0000-000007000000}"/>
    <hyperlink ref="E10" location="ก.ย.!A1" display="กันยายน" xr:uid="{00000000-0004-0000-0000-000008000000}"/>
    <hyperlink ref="E11" location="ต.ค.!A1" display="ตุลาคม" xr:uid="{00000000-0004-0000-0000-000009000000}"/>
    <hyperlink ref="E12" location="พ.ย.!A1" display="พฤศจิกายน" xr:uid="{00000000-0004-0000-0000-00000A000000}"/>
    <hyperlink ref="E13" location="ธ.ค.!A1" display="ธันวาคม" xr:uid="{00000000-0004-0000-0000-00000B000000}"/>
  </hyperlinks>
  <pageMargins left="0.24" right="0.25" top="1" bottom="1" header="0.5" footer="0.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N29"/>
  <sheetViews>
    <sheetView workbookViewId="0">
      <pane xSplit="1" ySplit="8" topLeftCell="G15" activePane="bottomRight" state="frozen"/>
      <selection activeCell="U1" sqref="U1:X65536"/>
      <selection pane="topRight" activeCell="U1" sqref="U1:X65536"/>
      <selection pane="bottomLeft" activeCell="U1" sqref="U1:X65536"/>
      <selection pane="bottomRight" activeCell="U1" sqref="U1:X65536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" style="1" bestFit="1" customWidth="1"/>
    <col min="4" max="7" width="12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5.5703125" style="1" bestFit="1" customWidth="1"/>
    <col min="19" max="19" width="7" style="1" bestFit="1" customWidth="1"/>
    <col min="20" max="20" width="5.5703125" style="1" bestFit="1" customWidth="1"/>
    <col min="21" max="21" width="5.140625" style="1" hidden="1" customWidth="1"/>
    <col min="22" max="22" width="4.28515625" style="1" hidden="1" customWidth="1"/>
    <col min="23" max="23" width="7.7109375" style="1" hidden="1" customWidth="1"/>
    <col min="24" max="24" width="7" style="1" hidden="1" customWidth="1"/>
    <col min="25" max="40" width="8.5703125" style="1" customWidth="1"/>
    <col min="41" max="16384" width="9.140625" style="1"/>
  </cols>
  <sheetData>
    <row r="1" spans="1:4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2.5" x14ac:dyDescent="0.5">
      <c r="B4" s="5" t="s">
        <v>76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4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4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4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  <c r="U8" s="25" t="s">
        <v>1</v>
      </c>
      <c r="V8" s="25" t="s">
        <v>2</v>
      </c>
      <c r="W8" s="25" t="s">
        <v>72</v>
      </c>
      <c r="X8" s="25" t="s">
        <v>4</v>
      </c>
    </row>
    <row r="9" spans="1:40" x14ac:dyDescent="0.45">
      <c r="A9" s="2" t="s">
        <v>59</v>
      </c>
      <c r="B9" s="39">
        <v>85</v>
      </c>
      <c r="C9" s="39">
        <v>78</v>
      </c>
      <c r="D9" s="39">
        <v>70</v>
      </c>
      <c r="E9" s="39">
        <v>78</v>
      </c>
      <c r="F9" s="39">
        <v>180</v>
      </c>
      <c r="G9" s="39">
        <v>160</v>
      </c>
      <c r="H9" s="39">
        <v>68</v>
      </c>
      <c r="I9" s="39">
        <v>62</v>
      </c>
      <c r="J9" s="39">
        <v>80</v>
      </c>
      <c r="K9" s="39"/>
      <c r="L9" s="39">
        <v>70</v>
      </c>
      <c r="M9" s="39">
        <v>3.8</v>
      </c>
      <c r="N9" s="39">
        <v>4.5</v>
      </c>
      <c r="O9" s="39">
        <v>172</v>
      </c>
      <c r="P9" s="39"/>
      <c r="Q9" s="39">
        <v>412</v>
      </c>
      <c r="R9" s="39">
        <v>230</v>
      </c>
      <c r="S9" s="39"/>
      <c r="T9" s="39">
        <v>347</v>
      </c>
      <c r="U9" s="47">
        <v>250</v>
      </c>
      <c r="V9" s="47"/>
      <c r="W9" s="47">
        <v>22140</v>
      </c>
      <c r="X9" s="47"/>
    </row>
    <row r="10" spans="1:40" x14ac:dyDescent="0.45">
      <c r="A10" s="3" t="s">
        <v>62</v>
      </c>
      <c r="B10" s="40">
        <v>90</v>
      </c>
      <c r="C10" s="40">
        <v>100</v>
      </c>
      <c r="D10" s="40">
        <v>80</v>
      </c>
      <c r="E10" s="40">
        <v>75</v>
      </c>
      <c r="F10" s="40">
        <v>180</v>
      </c>
      <c r="G10" s="40">
        <v>160</v>
      </c>
      <c r="H10" s="40">
        <v>80</v>
      </c>
      <c r="I10" s="40">
        <v>60</v>
      </c>
      <c r="J10" s="40">
        <v>75</v>
      </c>
      <c r="K10" s="40">
        <v>70</v>
      </c>
      <c r="L10" s="40">
        <v>70</v>
      </c>
      <c r="M10" s="40">
        <v>4</v>
      </c>
      <c r="N10" s="40">
        <v>4</v>
      </c>
      <c r="O10" s="40"/>
      <c r="P10" s="40"/>
      <c r="Q10" s="40">
        <v>68</v>
      </c>
      <c r="R10" s="40">
        <v>120</v>
      </c>
      <c r="S10" s="40">
        <v>2</v>
      </c>
      <c r="T10" s="40">
        <v>110</v>
      </c>
      <c r="U10" s="48">
        <v>15</v>
      </c>
      <c r="V10" s="48">
        <v>2</v>
      </c>
      <c r="W10" s="48">
        <v>25000</v>
      </c>
      <c r="X10" s="48"/>
    </row>
    <row r="11" spans="1:40" x14ac:dyDescent="0.45">
      <c r="A11" s="3" t="s">
        <v>61</v>
      </c>
      <c r="B11" s="40">
        <v>90</v>
      </c>
      <c r="C11" s="40"/>
      <c r="D11" s="40">
        <v>85</v>
      </c>
      <c r="E11" s="40">
        <v>72</v>
      </c>
      <c r="F11" s="40">
        <v>200</v>
      </c>
      <c r="G11" s="40">
        <v>190</v>
      </c>
      <c r="H11" s="40">
        <v>65</v>
      </c>
      <c r="I11" s="40">
        <v>60</v>
      </c>
      <c r="J11" s="40">
        <v>50</v>
      </c>
      <c r="K11" s="40">
        <v>75</v>
      </c>
      <c r="L11" s="40">
        <v>5</v>
      </c>
      <c r="M11" s="40">
        <v>5</v>
      </c>
      <c r="N11" s="40"/>
      <c r="O11" s="40">
        <v>26</v>
      </c>
      <c r="P11" s="40"/>
      <c r="Q11" s="40"/>
      <c r="R11" s="40">
        <v>64</v>
      </c>
      <c r="S11" s="40">
        <v>3</v>
      </c>
      <c r="T11" s="40">
        <v>2</v>
      </c>
      <c r="U11" s="48">
        <v>18</v>
      </c>
      <c r="V11" s="48">
        <v>2</v>
      </c>
      <c r="W11" s="48">
        <v>9317</v>
      </c>
      <c r="X11" s="48"/>
      <c r="Y11" s="28"/>
      <c r="Z11" s="28"/>
      <c r="AA11" s="28"/>
    </row>
    <row r="12" spans="1:40" x14ac:dyDescent="0.45">
      <c r="A12" s="3" t="s">
        <v>60</v>
      </c>
      <c r="B12" s="40">
        <v>120</v>
      </c>
      <c r="C12" s="40"/>
      <c r="D12" s="40">
        <v>110</v>
      </c>
      <c r="E12" s="40"/>
      <c r="F12" s="40">
        <v>200</v>
      </c>
      <c r="G12" s="40">
        <v>190</v>
      </c>
      <c r="H12" s="40">
        <v>55</v>
      </c>
      <c r="I12" s="40"/>
      <c r="J12" s="40">
        <v>90</v>
      </c>
      <c r="K12" s="40">
        <v>70</v>
      </c>
      <c r="L12" s="40">
        <v>90</v>
      </c>
      <c r="M12" s="40"/>
      <c r="N12" s="40"/>
      <c r="O12" s="40"/>
      <c r="P12" s="40"/>
      <c r="Q12" s="40"/>
      <c r="R12" s="40">
        <v>185</v>
      </c>
      <c r="S12" s="40"/>
      <c r="T12" s="40"/>
      <c r="U12" s="48">
        <v>320</v>
      </c>
      <c r="V12" s="48"/>
      <c r="W12" s="48">
        <v>866</v>
      </c>
      <c r="X12" s="48">
        <v>473</v>
      </c>
    </row>
    <row r="13" spans="1:40" x14ac:dyDescent="0.45">
      <c r="A13" s="3" t="s">
        <v>64</v>
      </c>
      <c r="B13" s="41">
        <v>65</v>
      </c>
      <c r="C13" s="41">
        <v>80</v>
      </c>
      <c r="D13" s="41"/>
      <c r="E13" s="41">
        <v>55</v>
      </c>
      <c r="F13" s="41">
        <v>180</v>
      </c>
      <c r="G13" s="41">
        <v>100</v>
      </c>
      <c r="H13" s="41">
        <v>55</v>
      </c>
      <c r="I13" s="41">
        <v>60</v>
      </c>
      <c r="J13" s="41">
        <v>60</v>
      </c>
      <c r="K13" s="41"/>
      <c r="L13" s="41">
        <v>70</v>
      </c>
      <c r="M13" s="41">
        <v>3</v>
      </c>
      <c r="N13" s="41">
        <v>3</v>
      </c>
      <c r="O13" s="40">
        <v>24</v>
      </c>
      <c r="P13" s="40"/>
      <c r="Q13" s="40">
        <v>98</v>
      </c>
      <c r="R13" s="40">
        <v>142</v>
      </c>
      <c r="S13" s="40">
        <v>9</v>
      </c>
      <c r="T13" s="40">
        <v>21</v>
      </c>
      <c r="U13" s="48">
        <v>13</v>
      </c>
      <c r="V13" s="48"/>
      <c r="W13" s="48">
        <v>12265</v>
      </c>
      <c r="X13" s="41"/>
    </row>
    <row r="14" spans="1:40" x14ac:dyDescent="0.45">
      <c r="A14" s="3" t="s">
        <v>66</v>
      </c>
      <c r="B14" s="40">
        <v>240</v>
      </c>
      <c r="C14" s="40"/>
      <c r="D14" s="40">
        <v>200</v>
      </c>
      <c r="E14" s="40"/>
      <c r="F14" s="40">
        <v>200</v>
      </c>
      <c r="G14" s="40">
        <v>170</v>
      </c>
      <c r="H14" s="40">
        <v>57</v>
      </c>
      <c r="I14" s="40"/>
      <c r="J14" s="40">
        <v>70</v>
      </c>
      <c r="K14" s="40">
        <v>60</v>
      </c>
      <c r="L14" s="40">
        <v>70</v>
      </c>
      <c r="M14" s="40"/>
      <c r="N14" s="40"/>
      <c r="O14" s="40"/>
      <c r="P14" s="40"/>
      <c r="Q14" s="40"/>
      <c r="R14" s="40">
        <v>390</v>
      </c>
      <c r="S14" s="40">
        <v>15</v>
      </c>
      <c r="T14" s="40">
        <v>10</v>
      </c>
      <c r="U14" s="48">
        <v>150</v>
      </c>
      <c r="V14" s="48">
        <v>45</v>
      </c>
      <c r="W14" s="48">
        <v>35500</v>
      </c>
      <c r="X14" s="48"/>
    </row>
    <row r="15" spans="1:40" x14ac:dyDescent="0.45">
      <c r="A15" s="3" t="s">
        <v>67</v>
      </c>
      <c r="B15" s="41">
        <v>80</v>
      </c>
      <c r="C15" s="41">
        <v>80</v>
      </c>
      <c r="D15" s="41">
        <v>60</v>
      </c>
      <c r="E15" s="41">
        <v>60</v>
      </c>
      <c r="F15" s="41">
        <v>200</v>
      </c>
      <c r="G15" s="41">
        <v>180</v>
      </c>
      <c r="H15" s="41">
        <v>90</v>
      </c>
      <c r="I15" s="41">
        <v>35</v>
      </c>
      <c r="J15" s="41">
        <v>80</v>
      </c>
      <c r="K15" s="41">
        <v>100</v>
      </c>
      <c r="L15" s="41">
        <v>100</v>
      </c>
      <c r="M15" s="41">
        <v>4</v>
      </c>
      <c r="N15" s="41">
        <v>5</v>
      </c>
      <c r="O15" s="40">
        <v>30</v>
      </c>
      <c r="P15" s="40"/>
      <c r="Q15" s="40"/>
      <c r="R15" s="40">
        <v>180</v>
      </c>
      <c r="S15" s="40"/>
      <c r="T15" s="40">
        <v>10</v>
      </c>
      <c r="U15" s="49"/>
      <c r="V15" s="49"/>
      <c r="W15" s="49">
        <v>3500</v>
      </c>
      <c r="X15" s="49"/>
    </row>
    <row r="16" spans="1:40" x14ac:dyDescent="0.45">
      <c r="A16" s="3" t="s">
        <v>68</v>
      </c>
      <c r="B16" s="40">
        <v>85</v>
      </c>
      <c r="C16" s="40"/>
      <c r="D16" s="40">
        <v>65</v>
      </c>
      <c r="E16" s="40"/>
      <c r="F16" s="40">
        <v>200</v>
      </c>
      <c r="G16" s="40">
        <v>120</v>
      </c>
      <c r="H16" s="40"/>
      <c r="I16" s="40"/>
      <c r="J16" s="40">
        <v>78</v>
      </c>
      <c r="K16" s="40"/>
      <c r="L16" s="40">
        <v>80</v>
      </c>
      <c r="M16" s="40">
        <v>3</v>
      </c>
      <c r="N16" s="40">
        <v>3</v>
      </c>
      <c r="O16" s="61"/>
      <c r="P16" s="61"/>
      <c r="Q16" s="61"/>
      <c r="R16" s="40">
        <v>86</v>
      </c>
      <c r="S16" s="40"/>
      <c r="T16" s="40"/>
      <c r="U16" s="48">
        <v>31</v>
      </c>
      <c r="V16" s="48"/>
      <c r="W16" s="48">
        <v>10932</v>
      </c>
      <c r="X16" s="62"/>
    </row>
    <row r="17" spans="1:30" x14ac:dyDescent="0.45">
      <c r="A17" s="32" t="s">
        <v>71</v>
      </c>
      <c r="B17" s="36">
        <v>170</v>
      </c>
      <c r="C17" s="36"/>
      <c r="D17" s="36"/>
      <c r="E17" s="36">
        <v>65</v>
      </c>
      <c r="F17" s="36">
        <v>180</v>
      </c>
      <c r="G17" s="36">
        <v>180</v>
      </c>
      <c r="H17" s="36">
        <v>58</v>
      </c>
      <c r="I17" s="36"/>
      <c r="J17" s="36">
        <v>70</v>
      </c>
      <c r="K17" s="36"/>
      <c r="L17" s="36">
        <v>100</v>
      </c>
      <c r="M17" s="36">
        <v>2.65</v>
      </c>
      <c r="N17" s="36">
        <v>3</v>
      </c>
      <c r="O17" s="43"/>
      <c r="P17" s="43"/>
      <c r="Q17" s="43"/>
      <c r="R17" s="42">
        <v>70</v>
      </c>
      <c r="S17" s="43"/>
      <c r="T17" s="42">
        <v>65</v>
      </c>
      <c r="U17" s="48">
        <v>18</v>
      </c>
      <c r="V17" s="48"/>
      <c r="W17" s="48">
        <v>1625</v>
      </c>
      <c r="X17" s="48"/>
      <c r="Y17" s="28"/>
      <c r="Z17" s="28"/>
      <c r="AA17" s="28"/>
      <c r="AB17" s="28"/>
      <c r="AC17" s="28"/>
      <c r="AD17" s="28"/>
    </row>
    <row r="18" spans="1:30" x14ac:dyDescent="0.45">
      <c r="A18" s="3" t="s">
        <v>69</v>
      </c>
      <c r="B18" s="40">
        <v>100</v>
      </c>
      <c r="C18" s="40">
        <v>105</v>
      </c>
      <c r="D18" s="40">
        <v>80</v>
      </c>
      <c r="E18" s="40">
        <v>60</v>
      </c>
      <c r="F18" s="40">
        <v>250</v>
      </c>
      <c r="G18" s="40">
        <v>190</v>
      </c>
      <c r="H18" s="40">
        <v>70</v>
      </c>
      <c r="I18" s="40"/>
      <c r="J18" s="40">
        <v>95</v>
      </c>
      <c r="K18" s="40">
        <v>70</v>
      </c>
      <c r="L18" s="40">
        <v>80</v>
      </c>
      <c r="M18" s="40">
        <v>4</v>
      </c>
      <c r="N18" s="40">
        <v>4.5</v>
      </c>
      <c r="O18" s="40"/>
      <c r="P18" s="40"/>
      <c r="Q18" s="40">
        <v>775</v>
      </c>
      <c r="R18" s="40">
        <v>450</v>
      </c>
      <c r="S18" s="40">
        <v>25</v>
      </c>
      <c r="T18" s="40">
        <v>110</v>
      </c>
      <c r="U18" s="48">
        <v>15</v>
      </c>
      <c r="V18" s="48">
        <v>20</v>
      </c>
      <c r="W18" s="48">
        <v>12500</v>
      </c>
      <c r="X18" s="48"/>
    </row>
    <row r="19" spans="1:30" x14ac:dyDescent="0.45">
      <c r="A19" s="3" t="s">
        <v>70</v>
      </c>
      <c r="B19" s="40">
        <v>85</v>
      </c>
      <c r="C19" s="40"/>
      <c r="D19" s="40">
        <v>80</v>
      </c>
      <c r="E19" s="40">
        <v>120</v>
      </c>
      <c r="F19" s="40">
        <v>150</v>
      </c>
      <c r="G19" s="40">
        <v>140</v>
      </c>
      <c r="H19" s="40"/>
      <c r="I19" s="40"/>
      <c r="J19" s="40">
        <v>80</v>
      </c>
      <c r="K19" s="40"/>
      <c r="L19" s="40">
        <v>70</v>
      </c>
      <c r="M19" s="40"/>
      <c r="N19" s="40"/>
      <c r="O19" s="40">
        <v>13</v>
      </c>
      <c r="P19" s="40"/>
      <c r="Q19" s="40">
        <v>19</v>
      </c>
      <c r="R19" s="40">
        <v>23</v>
      </c>
      <c r="S19" s="40"/>
      <c r="T19" s="40">
        <v>12</v>
      </c>
      <c r="U19" s="48"/>
      <c r="V19" s="48"/>
      <c r="W19" s="48">
        <v>1800</v>
      </c>
      <c r="X19" s="48"/>
    </row>
    <row r="20" spans="1:30" x14ac:dyDescent="0.45">
      <c r="A20" s="3" t="s">
        <v>65</v>
      </c>
      <c r="B20" s="36">
        <v>90</v>
      </c>
      <c r="C20" s="36">
        <v>92</v>
      </c>
      <c r="D20" s="36">
        <v>80</v>
      </c>
      <c r="E20" s="36"/>
      <c r="F20" s="36">
        <v>200</v>
      </c>
      <c r="G20" s="36">
        <v>180</v>
      </c>
      <c r="H20" s="36">
        <v>68</v>
      </c>
      <c r="I20" s="36">
        <v>65</v>
      </c>
      <c r="J20" s="36">
        <v>80</v>
      </c>
      <c r="K20" s="36">
        <v>84</v>
      </c>
      <c r="L20" s="36">
        <v>85</v>
      </c>
      <c r="M20" s="36">
        <v>2.8</v>
      </c>
      <c r="N20" s="36">
        <v>3</v>
      </c>
      <c r="O20" s="40"/>
      <c r="P20" s="40"/>
      <c r="Q20" s="40"/>
      <c r="R20" s="40">
        <v>87</v>
      </c>
      <c r="S20" s="40"/>
      <c r="T20" s="40"/>
      <c r="U20" s="48">
        <v>30</v>
      </c>
      <c r="V20" s="48">
        <v>15</v>
      </c>
      <c r="W20" s="48">
        <v>4525</v>
      </c>
      <c r="X20" s="48"/>
    </row>
    <row r="21" spans="1:30" x14ac:dyDescent="0.45">
      <c r="A21" s="3" t="s">
        <v>63</v>
      </c>
      <c r="B21" s="45">
        <v>80</v>
      </c>
      <c r="C21" s="45"/>
      <c r="D21" s="45">
        <v>70</v>
      </c>
      <c r="E21" s="45"/>
      <c r="F21" s="45">
        <v>180</v>
      </c>
      <c r="G21" s="45">
        <v>160</v>
      </c>
      <c r="H21" s="40">
        <v>54</v>
      </c>
      <c r="I21" s="40"/>
      <c r="J21" s="45">
        <v>70</v>
      </c>
      <c r="K21" s="45"/>
      <c r="L21" s="45">
        <v>100</v>
      </c>
      <c r="M21" s="45">
        <v>4</v>
      </c>
      <c r="N21" s="45">
        <v>5</v>
      </c>
      <c r="O21" s="45"/>
      <c r="P21" s="45"/>
      <c r="Q21" s="45"/>
      <c r="R21" s="45">
        <v>117</v>
      </c>
      <c r="S21" s="45"/>
      <c r="T21" s="45"/>
      <c r="U21" s="48">
        <v>13</v>
      </c>
      <c r="V21" s="48"/>
      <c r="W21" s="48">
        <v>11465</v>
      </c>
      <c r="X21" s="48"/>
    </row>
    <row r="22" spans="1:30" s="19" customFormat="1" ht="22.5" x14ac:dyDescent="0.5">
      <c r="A22" s="57" t="s">
        <v>32</v>
      </c>
      <c r="B22" s="57">
        <f t="shared" ref="B22:N22" si="0">AVERAGE(B9:B21)</f>
        <v>106.15384615384616</v>
      </c>
      <c r="C22" s="57">
        <f t="shared" si="0"/>
        <v>89.166666666666671</v>
      </c>
      <c r="D22" s="57">
        <f t="shared" si="0"/>
        <v>89.090909090909093</v>
      </c>
      <c r="E22" s="57">
        <f t="shared" si="0"/>
        <v>73.125</v>
      </c>
      <c r="F22" s="57">
        <f t="shared" si="0"/>
        <v>192.30769230769232</v>
      </c>
      <c r="G22" s="57">
        <f t="shared" si="0"/>
        <v>163.07692307692307</v>
      </c>
      <c r="H22" s="57">
        <f t="shared" si="0"/>
        <v>65.454545454545453</v>
      </c>
      <c r="I22" s="57">
        <f t="shared" si="0"/>
        <v>57</v>
      </c>
      <c r="J22" s="57">
        <f t="shared" si="0"/>
        <v>75.230769230769226</v>
      </c>
      <c r="K22" s="57">
        <f t="shared" si="0"/>
        <v>75.571428571428569</v>
      </c>
      <c r="L22" s="57">
        <f t="shared" si="0"/>
        <v>76.15384615384616</v>
      </c>
      <c r="M22" s="57">
        <f t="shared" si="0"/>
        <v>3.625</v>
      </c>
      <c r="N22" s="57">
        <f t="shared" si="0"/>
        <v>3.8888888888888888</v>
      </c>
      <c r="O22" s="58">
        <f t="shared" ref="O22:X22" si="1">SUM(O9:O21)</f>
        <v>265</v>
      </c>
      <c r="P22" s="58">
        <f t="shared" si="1"/>
        <v>0</v>
      </c>
      <c r="Q22" s="58">
        <f t="shared" si="1"/>
        <v>1372</v>
      </c>
      <c r="R22" s="58">
        <f t="shared" si="1"/>
        <v>2144</v>
      </c>
      <c r="S22" s="58">
        <f t="shared" si="1"/>
        <v>54</v>
      </c>
      <c r="T22" s="58">
        <f t="shared" si="1"/>
        <v>687</v>
      </c>
      <c r="U22" s="59">
        <f t="shared" si="1"/>
        <v>873</v>
      </c>
      <c r="V22" s="59">
        <f t="shared" si="1"/>
        <v>84</v>
      </c>
      <c r="W22" s="59">
        <f t="shared" si="1"/>
        <v>151435</v>
      </c>
      <c r="X22" s="59">
        <f t="shared" si="1"/>
        <v>473</v>
      </c>
    </row>
    <row r="23" spans="1:30" ht="22.5" x14ac:dyDescent="0.5">
      <c r="A23" s="4" t="s">
        <v>9</v>
      </c>
    </row>
    <row r="24" spans="1:30" x14ac:dyDescent="0.45">
      <c r="B24" s="1" t="s">
        <v>10</v>
      </c>
    </row>
    <row r="25" spans="1:30" x14ac:dyDescent="0.45">
      <c r="B25" s="1" t="s">
        <v>36</v>
      </c>
    </row>
    <row r="26" spans="1:30" x14ac:dyDescent="0.45">
      <c r="B26" s="1" t="s">
        <v>40</v>
      </c>
    </row>
    <row r="27" spans="1:30" x14ac:dyDescent="0.45">
      <c r="B27" s="1" t="s">
        <v>37</v>
      </c>
    </row>
    <row r="28" spans="1:30" x14ac:dyDescent="0.45">
      <c r="B28" s="1" t="s">
        <v>38</v>
      </c>
    </row>
    <row r="29" spans="1:30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73"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N29"/>
  <sheetViews>
    <sheetView workbookViewId="0">
      <pane xSplit="1" ySplit="8" topLeftCell="F14" activePane="bottomRight" state="frozen"/>
      <selection activeCell="U1" sqref="U1:X65536"/>
      <selection pane="topRight" activeCell="U1" sqref="U1:X65536"/>
      <selection pane="bottomLeft" activeCell="U1" sqref="U1:X65536"/>
      <selection pane="bottomRight" activeCell="B19" sqref="B19:X19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" style="1" bestFit="1" customWidth="1"/>
    <col min="4" max="7" width="12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9.28515625" style="1" bestFit="1" customWidth="1"/>
    <col min="19" max="19" width="7" style="1" bestFit="1" customWidth="1"/>
    <col min="20" max="20" width="5.5703125" style="1" bestFit="1" customWidth="1"/>
    <col min="21" max="21" width="5.140625" style="1" customWidth="1"/>
    <col min="22" max="22" width="4.28515625" style="1" customWidth="1"/>
    <col min="23" max="23" width="7.7109375" style="1" customWidth="1"/>
    <col min="24" max="24" width="7" style="1" customWidth="1"/>
    <col min="25" max="40" width="8.5703125" style="1" customWidth="1"/>
    <col min="41" max="16384" width="9.140625" style="1"/>
  </cols>
  <sheetData>
    <row r="1" spans="1:4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2.5" x14ac:dyDescent="0.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4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4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4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  <c r="U8" s="25" t="s">
        <v>1</v>
      </c>
      <c r="V8" s="25" t="s">
        <v>2</v>
      </c>
      <c r="W8" s="25" t="s">
        <v>72</v>
      </c>
      <c r="X8" s="25" t="s">
        <v>4</v>
      </c>
    </row>
    <row r="9" spans="1:40" x14ac:dyDescent="0.45">
      <c r="A9" s="2" t="s">
        <v>59</v>
      </c>
      <c r="B9" s="39">
        <v>85</v>
      </c>
      <c r="C9" s="39">
        <v>78</v>
      </c>
      <c r="D9" s="39">
        <v>70</v>
      </c>
      <c r="E9" s="39">
        <v>78</v>
      </c>
      <c r="F9" s="39">
        <v>180</v>
      </c>
      <c r="G9" s="39">
        <v>160</v>
      </c>
      <c r="H9" s="39">
        <v>68</v>
      </c>
      <c r="I9" s="39">
        <v>62</v>
      </c>
      <c r="J9" s="39">
        <v>80</v>
      </c>
      <c r="K9" s="39"/>
      <c r="L9" s="39">
        <v>70</v>
      </c>
      <c r="M9" s="39">
        <v>3.8</v>
      </c>
      <c r="N9" s="39">
        <v>4.5</v>
      </c>
      <c r="O9" s="39">
        <v>174</v>
      </c>
      <c r="P9" s="39"/>
      <c r="Q9" s="39">
        <v>410</v>
      </c>
      <c r="R9" s="39">
        <v>225</v>
      </c>
      <c r="S9" s="39"/>
      <c r="T9" s="39">
        <v>348</v>
      </c>
      <c r="U9" s="47">
        <v>241</v>
      </c>
      <c r="V9" s="47"/>
      <c r="W9" s="47">
        <v>22151</v>
      </c>
      <c r="X9" s="47"/>
    </row>
    <row r="10" spans="1:40" x14ac:dyDescent="0.45">
      <c r="A10" s="3" t="s">
        <v>62</v>
      </c>
      <c r="B10" s="41">
        <v>100</v>
      </c>
      <c r="C10" s="41">
        <v>100</v>
      </c>
      <c r="D10" s="41">
        <v>80</v>
      </c>
      <c r="E10" s="41">
        <v>75</v>
      </c>
      <c r="F10" s="41">
        <v>180</v>
      </c>
      <c r="G10" s="41">
        <v>100</v>
      </c>
      <c r="H10" s="41">
        <v>80</v>
      </c>
      <c r="I10" s="41">
        <v>60</v>
      </c>
      <c r="J10" s="41">
        <v>75</v>
      </c>
      <c r="K10" s="41">
        <v>70</v>
      </c>
      <c r="L10" s="41">
        <v>70</v>
      </c>
      <c r="M10" s="41">
        <v>4</v>
      </c>
      <c r="N10" s="41">
        <v>4</v>
      </c>
      <c r="O10" s="40"/>
      <c r="P10" s="40"/>
      <c r="Q10" s="40">
        <v>64</v>
      </c>
      <c r="R10" s="40">
        <v>112</v>
      </c>
      <c r="S10" s="40"/>
      <c r="T10" s="40">
        <v>114</v>
      </c>
      <c r="U10" s="48">
        <v>9</v>
      </c>
      <c r="V10" s="48">
        <v>3</v>
      </c>
      <c r="W10" s="48">
        <v>25000</v>
      </c>
      <c r="X10" s="48"/>
    </row>
    <row r="11" spans="1:40" x14ac:dyDescent="0.45">
      <c r="A11" s="3" t="s">
        <v>61</v>
      </c>
      <c r="B11" s="40">
        <v>90</v>
      </c>
      <c r="C11" s="40"/>
      <c r="D11" s="40">
        <v>85</v>
      </c>
      <c r="E11" s="40">
        <v>75</v>
      </c>
      <c r="F11" s="40">
        <v>80</v>
      </c>
      <c r="G11" s="40">
        <v>170</v>
      </c>
      <c r="H11" s="40">
        <v>65</v>
      </c>
      <c r="I11" s="40">
        <v>50</v>
      </c>
      <c r="J11" s="40">
        <v>85</v>
      </c>
      <c r="K11" s="40">
        <v>60</v>
      </c>
      <c r="L11" s="40">
        <v>85</v>
      </c>
      <c r="M11" s="40">
        <v>5</v>
      </c>
      <c r="N11" s="40">
        <v>5</v>
      </c>
      <c r="O11" s="40">
        <v>22</v>
      </c>
      <c r="P11" s="40"/>
      <c r="Q11" s="40"/>
      <c r="R11" s="40">
        <v>48</v>
      </c>
      <c r="S11" s="40"/>
      <c r="T11" s="40">
        <v>2</v>
      </c>
      <c r="U11" s="48">
        <v>8</v>
      </c>
      <c r="V11" s="48"/>
      <c r="W11" s="48">
        <v>10214</v>
      </c>
      <c r="X11" s="48"/>
      <c r="Y11" s="28"/>
      <c r="Z11" s="28"/>
      <c r="AA11" s="28"/>
    </row>
    <row r="12" spans="1:40" x14ac:dyDescent="0.45">
      <c r="A12" s="3" t="s">
        <v>60</v>
      </c>
      <c r="B12" s="41">
        <v>120</v>
      </c>
      <c r="C12" s="41"/>
      <c r="D12" s="41">
        <v>110</v>
      </c>
      <c r="E12" s="41"/>
      <c r="F12" s="41">
        <v>200</v>
      </c>
      <c r="G12" s="41">
        <v>190</v>
      </c>
      <c r="H12" s="41">
        <v>55</v>
      </c>
      <c r="I12" s="41"/>
      <c r="J12" s="41">
        <v>90</v>
      </c>
      <c r="K12" s="41">
        <v>70</v>
      </c>
      <c r="L12" s="41">
        <v>90</v>
      </c>
      <c r="M12" s="41">
        <v>4</v>
      </c>
      <c r="N12" s="41">
        <v>4</v>
      </c>
      <c r="O12" s="68"/>
      <c r="P12" s="68"/>
      <c r="Q12" s="68"/>
      <c r="R12" s="41">
        <v>28</v>
      </c>
      <c r="S12" s="41"/>
      <c r="T12" s="41"/>
      <c r="U12" s="49">
        <v>32</v>
      </c>
      <c r="V12" s="49"/>
      <c r="W12" s="49">
        <v>861</v>
      </c>
      <c r="X12" s="49">
        <v>482</v>
      </c>
    </row>
    <row r="13" spans="1:40" x14ac:dyDescent="0.45">
      <c r="A13" s="3" t="s">
        <v>64</v>
      </c>
      <c r="B13" s="41">
        <v>60</v>
      </c>
      <c r="C13" s="41">
        <v>80</v>
      </c>
      <c r="D13" s="41"/>
      <c r="E13" s="41">
        <v>55</v>
      </c>
      <c r="F13" s="41">
        <v>120</v>
      </c>
      <c r="G13" s="41">
        <v>100</v>
      </c>
      <c r="H13" s="41">
        <v>55</v>
      </c>
      <c r="I13" s="41">
        <v>60</v>
      </c>
      <c r="J13" s="41">
        <v>60</v>
      </c>
      <c r="K13" s="41"/>
      <c r="L13" s="41">
        <v>70</v>
      </c>
      <c r="M13" s="41">
        <v>3.5</v>
      </c>
      <c r="N13" s="41">
        <v>3</v>
      </c>
      <c r="O13" s="40">
        <v>26</v>
      </c>
      <c r="P13" s="40"/>
      <c r="Q13" s="40">
        <v>59</v>
      </c>
      <c r="R13" s="40">
        <v>67</v>
      </c>
      <c r="S13" s="40">
        <v>12</v>
      </c>
      <c r="T13" s="40">
        <v>21</v>
      </c>
      <c r="U13" s="48">
        <v>13</v>
      </c>
      <c r="V13" s="48"/>
      <c r="W13" s="48">
        <v>8268</v>
      </c>
      <c r="X13" s="56"/>
    </row>
    <row r="14" spans="1:40" x14ac:dyDescent="0.45">
      <c r="A14" s="3" t="s">
        <v>66</v>
      </c>
      <c r="B14" s="41">
        <v>90</v>
      </c>
      <c r="C14" s="41"/>
      <c r="D14" s="41">
        <v>50</v>
      </c>
      <c r="E14" s="41"/>
      <c r="F14" s="41">
        <v>180</v>
      </c>
      <c r="G14" s="41">
        <v>150</v>
      </c>
      <c r="H14" s="41">
        <v>54</v>
      </c>
      <c r="I14" s="41"/>
      <c r="J14" s="41">
        <v>70</v>
      </c>
      <c r="K14" s="41">
        <v>60</v>
      </c>
      <c r="L14" s="41"/>
      <c r="M14" s="41"/>
      <c r="N14" s="41"/>
      <c r="O14" s="40">
        <v>30</v>
      </c>
      <c r="P14" s="40"/>
      <c r="Q14" s="40"/>
      <c r="R14" s="40">
        <v>25</v>
      </c>
      <c r="S14" s="40">
        <v>2</v>
      </c>
      <c r="T14" s="40">
        <v>26</v>
      </c>
      <c r="U14" s="48">
        <v>15</v>
      </c>
      <c r="V14" s="48">
        <v>9</v>
      </c>
      <c r="W14" s="48">
        <v>8700</v>
      </c>
      <c r="X14" s="62"/>
    </row>
    <row r="15" spans="1:40" x14ac:dyDescent="0.45">
      <c r="A15" s="3" t="s">
        <v>67</v>
      </c>
      <c r="B15" s="41">
        <v>80</v>
      </c>
      <c r="C15" s="41">
        <v>80</v>
      </c>
      <c r="D15" s="41">
        <v>60</v>
      </c>
      <c r="E15" s="41">
        <v>60</v>
      </c>
      <c r="F15" s="41">
        <v>200</v>
      </c>
      <c r="G15" s="41">
        <v>180</v>
      </c>
      <c r="H15" s="41">
        <v>90</v>
      </c>
      <c r="I15" s="41">
        <v>35</v>
      </c>
      <c r="J15" s="41">
        <v>80</v>
      </c>
      <c r="K15" s="41">
        <v>100</v>
      </c>
      <c r="L15" s="41">
        <v>100</v>
      </c>
      <c r="M15" s="41">
        <v>4</v>
      </c>
      <c r="N15" s="41">
        <v>5</v>
      </c>
      <c r="O15" s="40"/>
      <c r="P15" s="40"/>
      <c r="Q15" s="40"/>
      <c r="R15" s="40">
        <v>15</v>
      </c>
      <c r="S15" s="40"/>
      <c r="T15" s="40">
        <v>5</v>
      </c>
      <c r="U15" s="49"/>
      <c r="V15" s="49"/>
      <c r="W15" s="49">
        <v>2500</v>
      </c>
      <c r="X15" s="49"/>
    </row>
    <row r="16" spans="1:40" x14ac:dyDescent="0.45">
      <c r="A16" s="3" t="s">
        <v>68</v>
      </c>
      <c r="B16" s="40">
        <v>85</v>
      </c>
      <c r="C16" s="40"/>
      <c r="D16" s="40">
        <v>65</v>
      </c>
      <c r="E16" s="40"/>
      <c r="F16" s="40">
        <v>200</v>
      </c>
      <c r="G16" s="40">
        <v>120</v>
      </c>
      <c r="H16" s="40"/>
      <c r="I16" s="40"/>
      <c r="J16" s="40">
        <v>78</v>
      </c>
      <c r="K16" s="40"/>
      <c r="L16" s="40">
        <v>80</v>
      </c>
      <c r="M16" s="40">
        <v>3</v>
      </c>
      <c r="N16" s="40">
        <v>3</v>
      </c>
      <c r="O16" s="61"/>
      <c r="P16" s="61"/>
      <c r="Q16" s="61"/>
      <c r="R16" s="40">
        <v>91</v>
      </c>
      <c r="S16" s="40"/>
      <c r="T16" s="40"/>
      <c r="U16" s="48">
        <v>34</v>
      </c>
      <c r="V16" s="48"/>
      <c r="W16" s="48">
        <v>10900</v>
      </c>
      <c r="X16" s="62"/>
    </row>
    <row r="17" spans="1:30" x14ac:dyDescent="0.45">
      <c r="A17" s="32" t="s">
        <v>71</v>
      </c>
      <c r="B17" s="36">
        <v>170</v>
      </c>
      <c r="C17" s="36"/>
      <c r="D17" s="36"/>
      <c r="E17" s="36">
        <v>65</v>
      </c>
      <c r="F17" s="36">
        <v>180</v>
      </c>
      <c r="G17" s="36">
        <v>180</v>
      </c>
      <c r="H17" s="36">
        <v>58</v>
      </c>
      <c r="I17" s="36"/>
      <c r="J17" s="36">
        <v>70</v>
      </c>
      <c r="K17" s="36"/>
      <c r="L17" s="36">
        <v>100</v>
      </c>
      <c r="M17" s="36">
        <v>2.65</v>
      </c>
      <c r="N17" s="36">
        <v>3</v>
      </c>
      <c r="O17" s="43"/>
      <c r="P17" s="43"/>
      <c r="Q17" s="43"/>
      <c r="R17" s="42">
        <v>61</v>
      </c>
      <c r="S17" s="43"/>
      <c r="T17" s="42">
        <v>53</v>
      </c>
      <c r="U17" s="48">
        <v>14</v>
      </c>
      <c r="V17" s="48"/>
      <c r="W17" s="48">
        <v>1643</v>
      </c>
      <c r="X17" s="48"/>
      <c r="Y17" s="28"/>
      <c r="Z17" s="28"/>
      <c r="AA17" s="28"/>
      <c r="AB17" s="28"/>
      <c r="AC17" s="28"/>
      <c r="AD17" s="28"/>
    </row>
    <row r="18" spans="1:30" x14ac:dyDescent="0.45">
      <c r="A18" s="3" t="s">
        <v>69</v>
      </c>
      <c r="B18" s="41">
        <v>95</v>
      </c>
      <c r="C18" s="41">
        <v>100</v>
      </c>
      <c r="D18" s="41">
        <v>80</v>
      </c>
      <c r="E18" s="41">
        <v>60</v>
      </c>
      <c r="F18" s="41">
        <v>200</v>
      </c>
      <c r="G18" s="41">
        <v>190</v>
      </c>
      <c r="H18" s="41">
        <v>65</v>
      </c>
      <c r="I18" s="41"/>
      <c r="J18" s="41">
        <v>90</v>
      </c>
      <c r="K18" s="41">
        <v>60</v>
      </c>
      <c r="L18" s="41">
        <v>70</v>
      </c>
      <c r="M18" s="41">
        <v>4</v>
      </c>
      <c r="N18" s="41">
        <v>4</v>
      </c>
      <c r="O18" s="40"/>
      <c r="P18" s="40"/>
      <c r="Q18" s="40">
        <v>760</v>
      </c>
      <c r="R18" s="40">
        <v>135</v>
      </c>
      <c r="S18" s="40">
        <v>10</v>
      </c>
      <c r="T18" s="40">
        <v>120</v>
      </c>
      <c r="U18" s="48">
        <v>15</v>
      </c>
      <c r="V18" s="48">
        <v>10</v>
      </c>
      <c r="W18" s="48">
        <v>12430</v>
      </c>
      <c r="X18" s="48"/>
    </row>
    <row r="19" spans="1:30" x14ac:dyDescent="0.45">
      <c r="A19" s="3" t="s">
        <v>70</v>
      </c>
      <c r="B19" s="40">
        <v>85</v>
      </c>
      <c r="C19" s="40"/>
      <c r="D19" s="40">
        <v>80</v>
      </c>
      <c r="E19" s="40">
        <v>120</v>
      </c>
      <c r="F19" s="40">
        <v>150</v>
      </c>
      <c r="G19" s="40">
        <v>140</v>
      </c>
      <c r="H19" s="40"/>
      <c r="I19" s="40"/>
      <c r="J19" s="40">
        <v>80</v>
      </c>
      <c r="K19" s="40"/>
      <c r="L19" s="40">
        <v>70</v>
      </c>
      <c r="M19" s="40"/>
      <c r="N19" s="40"/>
      <c r="O19" s="40">
        <v>17</v>
      </c>
      <c r="P19" s="40"/>
      <c r="Q19" s="40">
        <v>21</v>
      </c>
      <c r="R19" s="40">
        <v>26</v>
      </c>
      <c r="S19" s="40"/>
      <c r="T19" s="40">
        <v>14</v>
      </c>
      <c r="U19" s="48"/>
      <c r="V19" s="48"/>
      <c r="W19" s="48">
        <v>1851</v>
      </c>
      <c r="X19" s="48"/>
    </row>
    <row r="20" spans="1:30" x14ac:dyDescent="0.45">
      <c r="A20" s="3" t="s">
        <v>65</v>
      </c>
      <c r="B20" s="40">
        <v>94</v>
      </c>
      <c r="C20" s="40">
        <v>96</v>
      </c>
      <c r="D20" s="40">
        <v>90</v>
      </c>
      <c r="E20" s="40"/>
      <c r="F20" s="40">
        <v>200</v>
      </c>
      <c r="G20" s="40">
        <v>180</v>
      </c>
      <c r="H20" s="40">
        <v>60</v>
      </c>
      <c r="I20" s="40">
        <v>64</v>
      </c>
      <c r="J20" s="40">
        <v>85</v>
      </c>
      <c r="K20" s="40">
        <v>82</v>
      </c>
      <c r="L20" s="40">
        <v>82</v>
      </c>
      <c r="M20" s="40">
        <v>3</v>
      </c>
      <c r="N20" s="40">
        <v>4</v>
      </c>
      <c r="O20" s="40"/>
      <c r="P20" s="40"/>
      <c r="Q20" s="40"/>
      <c r="R20" s="40">
        <v>57</v>
      </c>
      <c r="S20" s="40"/>
      <c r="T20" s="40"/>
      <c r="U20" s="48">
        <v>23</v>
      </c>
      <c r="V20" s="48">
        <v>8</v>
      </c>
      <c r="W20" s="48">
        <v>3251</v>
      </c>
      <c r="X20" s="62"/>
    </row>
    <row r="21" spans="1:30" x14ac:dyDescent="0.45">
      <c r="A21" s="3" t="s">
        <v>63</v>
      </c>
      <c r="B21" s="44">
        <v>80</v>
      </c>
      <c r="C21" s="44"/>
      <c r="D21" s="44">
        <v>70</v>
      </c>
      <c r="E21" s="44"/>
      <c r="F21" s="44">
        <v>180</v>
      </c>
      <c r="G21" s="44">
        <v>150</v>
      </c>
      <c r="H21" s="41">
        <v>54</v>
      </c>
      <c r="I21" s="41"/>
      <c r="J21" s="44">
        <v>70</v>
      </c>
      <c r="K21" s="44"/>
      <c r="L21" s="44">
        <v>100</v>
      </c>
      <c r="M21" s="44">
        <v>4</v>
      </c>
      <c r="N21" s="44">
        <v>5</v>
      </c>
      <c r="O21" s="45"/>
      <c r="P21" s="45"/>
      <c r="Q21" s="45"/>
      <c r="R21" s="45">
        <v>17</v>
      </c>
      <c r="S21" s="45"/>
      <c r="T21" s="45"/>
      <c r="U21" s="48">
        <v>3</v>
      </c>
      <c r="V21" s="48"/>
      <c r="W21" s="48">
        <v>7597</v>
      </c>
      <c r="X21" s="48"/>
    </row>
    <row r="22" spans="1:30" s="19" customFormat="1" ht="22.5" x14ac:dyDescent="0.5">
      <c r="A22" s="33" t="s">
        <v>32</v>
      </c>
      <c r="B22" s="51">
        <f t="shared" ref="B22:N22" si="0">AVERAGE(B9:B21)</f>
        <v>94.92307692307692</v>
      </c>
      <c r="C22" s="51">
        <f t="shared" si="0"/>
        <v>89</v>
      </c>
      <c r="D22" s="51">
        <f t="shared" si="0"/>
        <v>76.36363636363636</v>
      </c>
      <c r="E22" s="51">
        <f t="shared" si="0"/>
        <v>73.5</v>
      </c>
      <c r="F22" s="51">
        <f t="shared" si="0"/>
        <v>173.07692307692307</v>
      </c>
      <c r="G22" s="51">
        <f t="shared" si="0"/>
        <v>154.61538461538461</v>
      </c>
      <c r="H22" s="51">
        <f t="shared" si="0"/>
        <v>64</v>
      </c>
      <c r="I22" s="51">
        <f t="shared" si="0"/>
        <v>55.166666666666664</v>
      </c>
      <c r="J22" s="51">
        <f t="shared" si="0"/>
        <v>77.92307692307692</v>
      </c>
      <c r="K22" s="51">
        <f t="shared" si="0"/>
        <v>71.714285714285708</v>
      </c>
      <c r="L22" s="51">
        <f t="shared" si="0"/>
        <v>82.25</v>
      </c>
      <c r="M22" s="51">
        <f t="shared" si="0"/>
        <v>3.7227272727272731</v>
      </c>
      <c r="N22" s="51">
        <f t="shared" si="0"/>
        <v>4.0454545454545459</v>
      </c>
      <c r="O22" s="52">
        <f t="shared" ref="O22:X22" si="1">SUM(O9:O21)</f>
        <v>269</v>
      </c>
      <c r="P22" s="52">
        <f t="shared" si="1"/>
        <v>0</v>
      </c>
      <c r="Q22" s="52">
        <f t="shared" si="1"/>
        <v>1314</v>
      </c>
      <c r="R22" s="52">
        <f t="shared" si="1"/>
        <v>907</v>
      </c>
      <c r="S22" s="52">
        <f t="shared" si="1"/>
        <v>24</v>
      </c>
      <c r="T22" s="52">
        <f t="shared" si="1"/>
        <v>703</v>
      </c>
      <c r="U22" s="50">
        <f t="shared" si="1"/>
        <v>407</v>
      </c>
      <c r="V22" s="50">
        <f t="shared" si="1"/>
        <v>30</v>
      </c>
      <c r="W22" s="50">
        <f t="shared" si="1"/>
        <v>115366</v>
      </c>
      <c r="X22" s="50">
        <f t="shared" si="1"/>
        <v>482</v>
      </c>
    </row>
    <row r="23" spans="1:30" ht="22.5" x14ac:dyDescent="0.5">
      <c r="A23" s="4" t="s">
        <v>9</v>
      </c>
    </row>
    <row r="24" spans="1:30" x14ac:dyDescent="0.45">
      <c r="B24" s="1" t="s">
        <v>10</v>
      </c>
    </row>
    <row r="25" spans="1:30" x14ac:dyDescent="0.45">
      <c r="B25" s="1" t="s">
        <v>36</v>
      </c>
    </row>
    <row r="26" spans="1:30" x14ac:dyDescent="0.45">
      <c r="B26" s="1" t="s">
        <v>40</v>
      </c>
    </row>
    <row r="27" spans="1:30" x14ac:dyDescent="0.45">
      <c r="B27" s="1" t="s">
        <v>37</v>
      </c>
    </row>
    <row r="28" spans="1:30" x14ac:dyDescent="0.45">
      <c r="B28" s="1" t="s">
        <v>38</v>
      </c>
    </row>
    <row r="29" spans="1:30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64" orientation="landscape" horizontalDpi="429496729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N29"/>
  <sheetViews>
    <sheetView workbookViewId="0">
      <pane xSplit="1" ySplit="8" topLeftCell="M9" activePane="bottomRight" state="frozen"/>
      <selection activeCell="Y21" sqref="Y21"/>
      <selection pane="topRight" activeCell="Y21" sqref="Y21"/>
      <selection pane="bottomLeft" activeCell="Y21" sqref="Y21"/>
      <selection pane="bottomRight" activeCell="T11" sqref="T11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" style="1" bestFit="1" customWidth="1"/>
    <col min="4" max="7" width="12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5.5703125" style="1" bestFit="1" customWidth="1"/>
    <col min="19" max="19" width="7" style="1" bestFit="1" customWidth="1"/>
    <col min="20" max="20" width="5.5703125" style="1" bestFit="1" customWidth="1"/>
    <col min="21" max="21" width="5.140625" style="1" customWidth="1"/>
    <col min="22" max="22" width="4.28515625" style="1" customWidth="1"/>
    <col min="23" max="23" width="7.7109375" style="1" customWidth="1"/>
    <col min="24" max="24" width="7" style="1" customWidth="1"/>
    <col min="25" max="40" width="8.5703125" style="1" customWidth="1"/>
    <col min="41" max="16384" width="9.140625" style="1"/>
  </cols>
  <sheetData>
    <row r="1" spans="1:4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2.5" x14ac:dyDescent="0.5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4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4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4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  <c r="U8" s="25" t="s">
        <v>1</v>
      </c>
      <c r="V8" s="25" t="s">
        <v>2</v>
      </c>
      <c r="W8" s="25" t="s">
        <v>72</v>
      </c>
      <c r="X8" s="25" t="s">
        <v>4</v>
      </c>
    </row>
    <row r="9" spans="1:40" x14ac:dyDescent="0.45">
      <c r="A9" s="2" t="s">
        <v>59</v>
      </c>
      <c r="B9" s="39">
        <v>85</v>
      </c>
      <c r="C9" s="39">
        <v>78</v>
      </c>
      <c r="D9" s="39">
        <v>70</v>
      </c>
      <c r="E9" s="39">
        <v>78</v>
      </c>
      <c r="F9" s="39">
        <v>180</v>
      </c>
      <c r="G9" s="39">
        <v>160</v>
      </c>
      <c r="H9" s="39">
        <v>68</v>
      </c>
      <c r="I9" s="39">
        <v>62</v>
      </c>
      <c r="J9" s="39">
        <v>80</v>
      </c>
      <c r="K9" s="39"/>
      <c r="L9" s="39">
        <v>70</v>
      </c>
      <c r="M9" s="39">
        <v>3.8</v>
      </c>
      <c r="N9" s="39">
        <v>4.5</v>
      </c>
      <c r="O9" s="39">
        <v>124</v>
      </c>
      <c r="P9" s="39"/>
      <c r="Q9" s="39">
        <v>320</v>
      </c>
      <c r="R9" s="35">
        <v>238</v>
      </c>
      <c r="S9" s="39"/>
      <c r="T9" s="35">
        <v>384</v>
      </c>
      <c r="U9" s="47">
        <v>186</v>
      </c>
      <c r="V9" s="47"/>
      <c r="W9" s="47">
        <v>26950</v>
      </c>
      <c r="X9" s="47"/>
    </row>
    <row r="10" spans="1:40" x14ac:dyDescent="0.45">
      <c r="A10" s="3" t="s">
        <v>62</v>
      </c>
      <c r="B10" s="41">
        <v>100</v>
      </c>
      <c r="C10" s="41">
        <v>100</v>
      </c>
      <c r="D10" s="41">
        <v>80</v>
      </c>
      <c r="E10" s="41">
        <v>70</v>
      </c>
      <c r="F10" s="41">
        <v>180</v>
      </c>
      <c r="G10" s="41">
        <v>160</v>
      </c>
      <c r="H10" s="41">
        <v>80</v>
      </c>
      <c r="I10" s="41">
        <v>60</v>
      </c>
      <c r="J10" s="41">
        <v>75</v>
      </c>
      <c r="K10" s="41">
        <v>70</v>
      </c>
      <c r="L10" s="41">
        <v>70</v>
      </c>
      <c r="M10" s="41">
        <v>4</v>
      </c>
      <c r="N10" s="41">
        <v>4</v>
      </c>
      <c r="O10" s="40"/>
      <c r="P10" s="40"/>
      <c r="Q10" s="40">
        <v>48</v>
      </c>
      <c r="R10" s="40">
        <v>53</v>
      </c>
      <c r="S10" s="40"/>
      <c r="T10" s="40">
        <v>192</v>
      </c>
      <c r="U10" s="48">
        <v>8</v>
      </c>
      <c r="V10" s="48">
        <v>2</v>
      </c>
      <c r="W10" s="48">
        <v>25000</v>
      </c>
      <c r="X10" s="48"/>
    </row>
    <row r="11" spans="1:40" x14ac:dyDescent="0.45">
      <c r="A11" s="3" t="s">
        <v>61</v>
      </c>
      <c r="B11" s="41">
        <v>90</v>
      </c>
      <c r="C11" s="41"/>
      <c r="D11" s="41">
        <v>85</v>
      </c>
      <c r="E11" s="41">
        <v>75</v>
      </c>
      <c r="F11" s="41">
        <v>160</v>
      </c>
      <c r="G11" s="41">
        <v>150</v>
      </c>
      <c r="H11" s="41">
        <v>75</v>
      </c>
      <c r="I11" s="41">
        <v>70</v>
      </c>
      <c r="J11" s="41">
        <v>85</v>
      </c>
      <c r="K11" s="41">
        <v>50</v>
      </c>
      <c r="L11" s="41">
        <v>90</v>
      </c>
      <c r="M11" s="41">
        <v>5</v>
      </c>
      <c r="N11" s="41">
        <v>6</v>
      </c>
      <c r="O11" s="40">
        <v>19</v>
      </c>
      <c r="P11" s="40"/>
      <c r="Q11" s="40"/>
      <c r="R11" s="40">
        <v>37</v>
      </c>
      <c r="S11" s="40"/>
      <c r="T11" s="40">
        <v>2</v>
      </c>
      <c r="U11" s="48">
        <v>6</v>
      </c>
      <c r="V11" s="48"/>
      <c r="W11" s="48">
        <v>10323</v>
      </c>
      <c r="X11" s="48"/>
      <c r="Y11" s="28"/>
      <c r="Z11" s="28"/>
      <c r="AA11" s="28"/>
    </row>
    <row r="12" spans="1:40" x14ac:dyDescent="0.45">
      <c r="A12" s="3" t="s">
        <v>60</v>
      </c>
      <c r="B12" s="40">
        <v>120</v>
      </c>
      <c r="C12" s="40"/>
      <c r="D12" s="40">
        <v>110</v>
      </c>
      <c r="E12" s="40"/>
      <c r="F12" s="40">
        <v>200</v>
      </c>
      <c r="G12" s="40">
        <v>190</v>
      </c>
      <c r="H12" s="40">
        <v>55</v>
      </c>
      <c r="I12" s="40">
        <v>90</v>
      </c>
      <c r="J12" s="40">
        <v>90</v>
      </c>
      <c r="K12" s="40">
        <v>70</v>
      </c>
      <c r="L12" s="40">
        <v>90</v>
      </c>
      <c r="M12" s="40"/>
      <c r="N12" s="40"/>
      <c r="O12" s="40">
        <v>23</v>
      </c>
      <c r="P12" s="40"/>
      <c r="Q12" s="40"/>
      <c r="R12" s="40"/>
      <c r="S12" s="40"/>
      <c r="T12" s="40"/>
      <c r="U12" s="48">
        <v>27</v>
      </c>
      <c r="V12" s="48"/>
      <c r="W12" s="48">
        <v>872</v>
      </c>
      <c r="X12" s="48">
        <v>496</v>
      </c>
    </row>
    <row r="13" spans="1:40" x14ac:dyDescent="0.45">
      <c r="A13" s="3" t="s">
        <v>64</v>
      </c>
      <c r="B13" s="40">
        <v>60</v>
      </c>
      <c r="C13" s="40">
        <v>80</v>
      </c>
      <c r="D13" s="40"/>
      <c r="E13" s="40">
        <v>55</v>
      </c>
      <c r="F13" s="40">
        <v>120</v>
      </c>
      <c r="G13" s="40">
        <v>100</v>
      </c>
      <c r="H13" s="40">
        <v>55</v>
      </c>
      <c r="I13" s="40">
        <v>60</v>
      </c>
      <c r="J13" s="40">
        <v>60</v>
      </c>
      <c r="K13" s="40"/>
      <c r="L13" s="40">
        <v>70</v>
      </c>
      <c r="M13" s="40">
        <v>3.5</v>
      </c>
      <c r="N13" s="40">
        <v>3</v>
      </c>
      <c r="O13" s="40">
        <v>28</v>
      </c>
      <c r="P13" s="40"/>
      <c r="Q13" s="40">
        <v>31</v>
      </c>
      <c r="R13" s="40">
        <v>37</v>
      </c>
      <c r="S13" s="40">
        <v>6</v>
      </c>
      <c r="T13" s="40">
        <v>21</v>
      </c>
      <c r="U13" s="48">
        <v>23</v>
      </c>
      <c r="V13" s="48"/>
      <c r="W13" s="48">
        <v>9325</v>
      </c>
      <c r="X13" s="48"/>
    </row>
    <row r="14" spans="1:40" x14ac:dyDescent="0.45">
      <c r="A14" s="3" t="s">
        <v>66</v>
      </c>
      <c r="B14" s="41">
        <v>90</v>
      </c>
      <c r="C14" s="41"/>
      <c r="D14" s="41">
        <v>50</v>
      </c>
      <c r="E14" s="41"/>
      <c r="F14" s="41">
        <v>180</v>
      </c>
      <c r="G14" s="41">
        <v>150</v>
      </c>
      <c r="H14" s="41">
        <v>54</v>
      </c>
      <c r="I14" s="41"/>
      <c r="J14" s="41">
        <v>70</v>
      </c>
      <c r="K14" s="41">
        <v>60</v>
      </c>
      <c r="L14" s="41"/>
      <c r="M14" s="41"/>
      <c r="N14" s="41"/>
      <c r="O14" s="40">
        <v>18</v>
      </c>
      <c r="P14" s="40"/>
      <c r="Q14" s="40"/>
      <c r="R14" s="40">
        <v>29</v>
      </c>
      <c r="S14" s="40">
        <v>4</v>
      </c>
      <c r="T14" s="40">
        <v>21</v>
      </c>
      <c r="U14" s="48">
        <v>19</v>
      </c>
      <c r="V14" s="48">
        <v>2</v>
      </c>
      <c r="W14" s="48">
        <v>8650</v>
      </c>
      <c r="X14" s="62"/>
    </row>
    <row r="15" spans="1:40" x14ac:dyDescent="0.45">
      <c r="A15" s="3" t="s">
        <v>67</v>
      </c>
      <c r="B15" s="40">
        <v>80</v>
      </c>
      <c r="C15" s="40">
        <v>80</v>
      </c>
      <c r="D15" s="40">
        <v>60</v>
      </c>
      <c r="E15" s="40">
        <v>60</v>
      </c>
      <c r="F15" s="40">
        <v>200</v>
      </c>
      <c r="G15" s="40">
        <v>180</v>
      </c>
      <c r="H15" s="40">
        <v>50</v>
      </c>
      <c r="I15" s="40">
        <v>35</v>
      </c>
      <c r="J15" s="40">
        <v>80</v>
      </c>
      <c r="K15" s="40">
        <v>100</v>
      </c>
      <c r="L15" s="40">
        <v>100</v>
      </c>
      <c r="M15" s="40">
        <v>4</v>
      </c>
      <c r="N15" s="40">
        <v>4</v>
      </c>
      <c r="O15" s="40">
        <v>8</v>
      </c>
      <c r="P15" s="40"/>
      <c r="Q15" s="40"/>
      <c r="R15" s="40">
        <v>10</v>
      </c>
      <c r="S15" s="40"/>
      <c r="T15" s="40">
        <v>5</v>
      </c>
      <c r="U15" s="48">
        <v>10</v>
      </c>
      <c r="V15" s="48"/>
      <c r="W15" s="48">
        <v>2500</v>
      </c>
      <c r="X15" s="48"/>
    </row>
    <row r="16" spans="1:40" x14ac:dyDescent="0.45">
      <c r="A16" s="3" t="s">
        <v>68</v>
      </c>
      <c r="B16" s="40">
        <v>85</v>
      </c>
      <c r="C16" s="40"/>
      <c r="D16" s="40">
        <v>65</v>
      </c>
      <c r="E16" s="40"/>
      <c r="F16" s="40">
        <v>200</v>
      </c>
      <c r="G16" s="40">
        <v>120</v>
      </c>
      <c r="H16" s="40"/>
      <c r="I16" s="40"/>
      <c r="J16" s="40">
        <v>78</v>
      </c>
      <c r="K16" s="40"/>
      <c r="L16" s="40">
        <v>80</v>
      </c>
      <c r="M16" s="40">
        <v>3</v>
      </c>
      <c r="N16" s="40">
        <v>3</v>
      </c>
      <c r="O16" s="61"/>
      <c r="P16" s="61"/>
      <c r="Q16" s="61"/>
      <c r="R16" s="40">
        <v>94</v>
      </c>
      <c r="S16" s="40"/>
      <c r="T16" s="40"/>
      <c r="U16" s="48">
        <v>34</v>
      </c>
      <c r="V16" s="48"/>
      <c r="W16" s="48">
        <v>10922</v>
      </c>
      <c r="X16" s="62"/>
    </row>
    <row r="17" spans="1:30" x14ac:dyDescent="0.45">
      <c r="A17" s="32" t="s">
        <v>71</v>
      </c>
      <c r="B17" s="36">
        <v>170</v>
      </c>
      <c r="C17" s="36"/>
      <c r="D17" s="36"/>
      <c r="E17" s="36">
        <v>65</v>
      </c>
      <c r="F17" s="36">
        <v>180</v>
      </c>
      <c r="G17" s="36">
        <v>180</v>
      </c>
      <c r="H17" s="36">
        <v>58</v>
      </c>
      <c r="I17" s="36"/>
      <c r="J17" s="36">
        <v>70</v>
      </c>
      <c r="K17" s="36"/>
      <c r="L17" s="36">
        <v>100</v>
      </c>
      <c r="M17" s="36">
        <v>2.65</v>
      </c>
      <c r="N17" s="36">
        <v>3</v>
      </c>
      <c r="O17" s="43"/>
      <c r="P17" s="43"/>
      <c r="Q17" s="43"/>
      <c r="R17" s="42">
        <v>53</v>
      </c>
      <c r="S17" s="43"/>
      <c r="T17" s="42">
        <v>56</v>
      </c>
      <c r="U17" s="48">
        <v>17</v>
      </c>
      <c r="V17" s="48"/>
      <c r="W17" s="48">
        <v>1651</v>
      </c>
      <c r="X17" s="48"/>
      <c r="Y17" s="28"/>
      <c r="Z17" s="28"/>
      <c r="AA17" s="28"/>
      <c r="AB17" s="28"/>
      <c r="AC17" s="28"/>
      <c r="AD17" s="28"/>
    </row>
    <row r="18" spans="1:30" x14ac:dyDescent="0.45">
      <c r="A18" s="3" t="s">
        <v>69</v>
      </c>
      <c r="B18" s="44">
        <v>100</v>
      </c>
      <c r="C18" s="44">
        <v>105</v>
      </c>
      <c r="D18" s="44">
        <v>80</v>
      </c>
      <c r="E18" s="44">
        <v>60</v>
      </c>
      <c r="F18" s="44">
        <v>200</v>
      </c>
      <c r="G18" s="44">
        <v>190</v>
      </c>
      <c r="H18" s="41">
        <v>70</v>
      </c>
      <c r="I18" s="41"/>
      <c r="J18" s="44">
        <v>95</v>
      </c>
      <c r="K18" s="44">
        <v>70</v>
      </c>
      <c r="L18" s="44">
        <v>80</v>
      </c>
      <c r="M18" s="44">
        <v>4</v>
      </c>
      <c r="N18" s="44">
        <v>4.5</v>
      </c>
      <c r="O18" s="45"/>
      <c r="P18" s="45"/>
      <c r="Q18" s="45">
        <v>735</v>
      </c>
      <c r="R18" s="45">
        <v>143</v>
      </c>
      <c r="S18" s="40">
        <v>10</v>
      </c>
      <c r="T18" s="40">
        <v>130</v>
      </c>
      <c r="U18" s="48">
        <v>20</v>
      </c>
      <c r="V18" s="48">
        <v>10</v>
      </c>
      <c r="W18" s="48">
        <v>12730</v>
      </c>
      <c r="X18" s="48"/>
    </row>
    <row r="19" spans="1:30" x14ac:dyDescent="0.45">
      <c r="A19" s="3" t="s">
        <v>70</v>
      </c>
      <c r="B19" s="40">
        <v>85</v>
      </c>
      <c r="C19" s="40"/>
      <c r="D19" s="40">
        <v>80</v>
      </c>
      <c r="E19" s="40">
        <v>120</v>
      </c>
      <c r="F19" s="40">
        <v>150</v>
      </c>
      <c r="G19" s="40">
        <v>140</v>
      </c>
      <c r="H19" s="40"/>
      <c r="I19" s="40"/>
      <c r="J19" s="40">
        <v>80</v>
      </c>
      <c r="K19" s="40"/>
      <c r="L19" s="40">
        <v>70</v>
      </c>
      <c r="M19" s="40"/>
      <c r="N19" s="40"/>
      <c r="O19" s="40">
        <v>21</v>
      </c>
      <c r="P19" s="40"/>
      <c r="Q19" s="40">
        <v>18</v>
      </c>
      <c r="R19" s="40">
        <v>31</v>
      </c>
      <c r="S19" s="40">
        <v>2</v>
      </c>
      <c r="T19" s="40">
        <v>21</v>
      </c>
      <c r="U19" s="48"/>
      <c r="V19" s="48"/>
      <c r="W19" s="48">
        <v>1864</v>
      </c>
      <c r="X19" s="48"/>
    </row>
    <row r="20" spans="1:30" x14ac:dyDescent="0.45">
      <c r="A20" s="3" t="s">
        <v>65</v>
      </c>
      <c r="B20" s="41">
        <v>96</v>
      </c>
      <c r="C20" s="41">
        <v>98</v>
      </c>
      <c r="D20" s="41">
        <v>90</v>
      </c>
      <c r="E20" s="41"/>
      <c r="F20" s="41">
        <v>200</v>
      </c>
      <c r="G20" s="41">
        <v>180</v>
      </c>
      <c r="H20" s="41">
        <v>60</v>
      </c>
      <c r="I20" s="41">
        <v>64</v>
      </c>
      <c r="J20" s="41">
        <v>85</v>
      </c>
      <c r="K20" s="41">
        <v>82</v>
      </c>
      <c r="L20" s="41">
        <v>86</v>
      </c>
      <c r="M20" s="41">
        <v>3.5</v>
      </c>
      <c r="N20" s="41">
        <v>4.2</v>
      </c>
      <c r="O20" s="40"/>
      <c r="P20" s="40"/>
      <c r="Q20" s="40"/>
      <c r="R20" s="40">
        <v>61</v>
      </c>
      <c r="S20" s="40"/>
      <c r="T20" s="40"/>
      <c r="U20" s="48">
        <v>25</v>
      </c>
      <c r="V20" s="48">
        <v>12</v>
      </c>
      <c r="W20" s="48">
        <v>4342</v>
      </c>
      <c r="X20" s="48"/>
    </row>
    <row r="21" spans="1:30" x14ac:dyDescent="0.45">
      <c r="A21" s="3" t="s">
        <v>63</v>
      </c>
      <c r="B21" s="44">
        <v>80</v>
      </c>
      <c r="C21" s="44"/>
      <c r="D21" s="44">
        <v>70</v>
      </c>
      <c r="E21" s="44"/>
      <c r="F21" s="44">
        <v>180</v>
      </c>
      <c r="G21" s="44">
        <v>160</v>
      </c>
      <c r="H21" s="41">
        <v>54</v>
      </c>
      <c r="I21" s="41"/>
      <c r="J21" s="44">
        <v>70</v>
      </c>
      <c r="K21" s="44"/>
      <c r="L21" s="44">
        <v>100</v>
      </c>
      <c r="M21" s="44">
        <v>4</v>
      </c>
      <c r="N21" s="44">
        <v>5</v>
      </c>
      <c r="O21" s="45"/>
      <c r="P21" s="45"/>
      <c r="Q21" s="45"/>
      <c r="R21" s="40">
        <v>19</v>
      </c>
      <c r="S21" s="40"/>
      <c r="T21" s="40"/>
      <c r="U21" s="48">
        <v>2</v>
      </c>
      <c r="V21" s="48"/>
      <c r="W21" s="48">
        <v>8273</v>
      </c>
      <c r="X21" s="48"/>
    </row>
    <row r="22" spans="1:30" s="19" customFormat="1" ht="22.5" x14ac:dyDescent="0.5">
      <c r="A22" s="33" t="s">
        <v>32</v>
      </c>
      <c r="B22" s="51">
        <f t="shared" ref="B22:N22" si="0">AVERAGE(B9:B21)</f>
        <v>95.461538461538467</v>
      </c>
      <c r="C22" s="51">
        <f t="shared" si="0"/>
        <v>90.166666666666671</v>
      </c>
      <c r="D22" s="51">
        <f t="shared" si="0"/>
        <v>76.36363636363636</v>
      </c>
      <c r="E22" s="51">
        <f t="shared" si="0"/>
        <v>72.875</v>
      </c>
      <c r="F22" s="51">
        <f t="shared" si="0"/>
        <v>179.23076923076923</v>
      </c>
      <c r="G22" s="51">
        <f t="shared" si="0"/>
        <v>158.46153846153845</v>
      </c>
      <c r="H22" s="51">
        <f t="shared" si="0"/>
        <v>61.727272727272727</v>
      </c>
      <c r="I22" s="51">
        <f t="shared" si="0"/>
        <v>63</v>
      </c>
      <c r="J22" s="51">
        <f t="shared" si="0"/>
        <v>78.307692307692307</v>
      </c>
      <c r="K22" s="51">
        <f t="shared" si="0"/>
        <v>71.714285714285708</v>
      </c>
      <c r="L22" s="51">
        <f t="shared" si="0"/>
        <v>83.833333333333329</v>
      </c>
      <c r="M22" s="51">
        <f t="shared" si="0"/>
        <v>3.7450000000000001</v>
      </c>
      <c r="N22" s="51">
        <f t="shared" si="0"/>
        <v>4.12</v>
      </c>
      <c r="O22" s="52">
        <f t="shared" ref="O22:X22" si="1">SUM(O9:O21)</f>
        <v>241</v>
      </c>
      <c r="P22" s="52">
        <f t="shared" si="1"/>
        <v>0</v>
      </c>
      <c r="Q22" s="52">
        <f t="shared" si="1"/>
        <v>1152</v>
      </c>
      <c r="R22" s="52">
        <f t="shared" si="1"/>
        <v>805</v>
      </c>
      <c r="S22" s="52">
        <f t="shared" si="1"/>
        <v>22</v>
      </c>
      <c r="T22" s="52">
        <f t="shared" si="1"/>
        <v>832</v>
      </c>
      <c r="U22" s="50">
        <f t="shared" si="1"/>
        <v>377</v>
      </c>
      <c r="V22" s="50">
        <f t="shared" si="1"/>
        <v>26</v>
      </c>
      <c r="W22" s="50">
        <f t="shared" si="1"/>
        <v>123402</v>
      </c>
      <c r="X22" s="50">
        <f t="shared" si="1"/>
        <v>496</v>
      </c>
    </row>
    <row r="23" spans="1:30" ht="22.5" x14ac:dyDescent="0.5">
      <c r="A23" s="4" t="s">
        <v>9</v>
      </c>
    </row>
    <row r="24" spans="1:30" x14ac:dyDescent="0.45">
      <c r="B24" s="1" t="s">
        <v>10</v>
      </c>
    </row>
    <row r="25" spans="1:30" x14ac:dyDescent="0.45">
      <c r="B25" s="1" t="s">
        <v>36</v>
      </c>
    </row>
    <row r="26" spans="1:30" x14ac:dyDescent="0.45">
      <c r="B26" s="1" t="s">
        <v>40</v>
      </c>
    </row>
    <row r="27" spans="1:30" x14ac:dyDescent="0.45">
      <c r="B27" s="1" t="s">
        <v>37</v>
      </c>
    </row>
    <row r="28" spans="1:30" x14ac:dyDescent="0.45">
      <c r="B28" s="1" t="s">
        <v>38</v>
      </c>
    </row>
    <row r="29" spans="1:30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65" orientation="landscape" horizontalDpi="429496729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AF29"/>
  <sheetViews>
    <sheetView zoomScaleNormal="100" workbookViewId="0">
      <selection activeCell="Y15" sqref="Y15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" style="1" bestFit="1" customWidth="1"/>
    <col min="4" max="7" width="12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5.5703125" style="1" bestFit="1" customWidth="1"/>
    <col min="19" max="19" width="7" style="1" bestFit="1" customWidth="1"/>
    <col min="20" max="20" width="5.5703125" style="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86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85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</row>
    <row r="9" spans="1:32" x14ac:dyDescent="0.45">
      <c r="A9" s="2"/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39"/>
      <c r="O9" s="39"/>
      <c r="P9" s="39"/>
      <c r="Q9" s="39"/>
      <c r="R9" s="39"/>
      <c r="S9" s="39"/>
      <c r="T9" s="39"/>
    </row>
    <row r="10" spans="1:32" x14ac:dyDescent="0.45">
      <c r="A10" s="3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32" x14ac:dyDescent="0.45">
      <c r="A11" s="3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0"/>
      <c r="P11" s="40"/>
      <c r="Q11" s="40"/>
      <c r="R11" s="40"/>
      <c r="S11" s="40"/>
      <c r="T11" s="40"/>
    </row>
    <row r="12" spans="1:32" x14ac:dyDescent="0.45">
      <c r="A12" s="3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</row>
    <row r="13" spans="1:32" x14ac:dyDescent="0.45">
      <c r="A13" s="3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</row>
    <row r="14" spans="1:32" x14ac:dyDescent="0.45">
      <c r="A14" s="3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</row>
    <row r="15" spans="1:32" x14ac:dyDescent="0.45">
      <c r="A15" s="3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</row>
    <row r="16" spans="1:32" x14ac:dyDescent="0.45">
      <c r="A16" s="3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</row>
    <row r="17" spans="1:22" x14ac:dyDescent="0.45">
      <c r="A17" s="3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43"/>
      <c r="Q17" s="43"/>
      <c r="R17" s="42"/>
      <c r="S17" s="43"/>
      <c r="T17" s="42"/>
      <c r="U17" s="28"/>
      <c r="V17" s="28"/>
    </row>
    <row r="18" spans="1:22" x14ac:dyDescent="0.45">
      <c r="A18" s="3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</row>
    <row r="19" spans="1:22" x14ac:dyDescent="0.45">
      <c r="A19" s="3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</row>
    <row r="20" spans="1:22" x14ac:dyDescent="0.45">
      <c r="A20" s="3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2" x14ac:dyDescent="0.45">
      <c r="A21" s="3"/>
      <c r="B21" s="45"/>
      <c r="C21" s="45"/>
      <c r="D21" s="45"/>
      <c r="E21" s="45"/>
      <c r="F21" s="45"/>
      <c r="G21" s="45"/>
      <c r="H21" s="40"/>
      <c r="I21" s="40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</row>
    <row r="22" spans="1:22" s="19" customFormat="1" ht="22.5" x14ac:dyDescent="0.5">
      <c r="A22" s="33" t="s">
        <v>32</v>
      </c>
      <c r="B22" s="33" t="e">
        <f t="shared" ref="B22:N22" si="0">AVERAGE(B9:B21)</f>
        <v>#DIV/0!</v>
      </c>
      <c r="C22" s="33" t="e">
        <f t="shared" si="0"/>
        <v>#DIV/0!</v>
      </c>
      <c r="D22" s="33" t="e">
        <f t="shared" si="0"/>
        <v>#DIV/0!</v>
      </c>
      <c r="E22" s="33" t="e">
        <f t="shared" si="0"/>
        <v>#DIV/0!</v>
      </c>
      <c r="F22" s="33" t="e">
        <f t="shared" si="0"/>
        <v>#DIV/0!</v>
      </c>
      <c r="G22" s="33" t="e">
        <f t="shared" si="0"/>
        <v>#DIV/0!</v>
      </c>
      <c r="H22" s="33" t="e">
        <f t="shared" si="0"/>
        <v>#DIV/0!</v>
      </c>
      <c r="I22" s="33" t="e">
        <f t="shared" si="0"/>
        <v>#DIV/0!</v>
      </c>
      <c r="J22" s="33" t="e">
        <f t="shared" si="0"/>
        <v>#DIV/0!</v>
      </c>
      <c r="K22" s="33" t="e">
        <f t="shared" si="0"/>
        <v>#DIV/0!</v>
      </c>
      <c r="L22" s="33" t="e">
        <f t="shared" si="0"/>
        <v>#DIV/0!</v>
      </c>
      <c r="M22" s="33" t="e">
        <f t="shared" si="0"/>
        <v>#DIV/0!</v>
      </c>
      <c r="N22" s="33" t="e">
        <f t="shared" si="0"/>
        <v>#DIV/0!</v>
      </c>
      <c r="O22" s="34">
        <f t="shared" ref="O22:T22" si="1">SUM(O9:O21)</f>
        <v>0</v>
      </c>
      <c r="P22" s="34">
        <f t="shared" si="1"/>
        <v>0</v>
      </c>
      <c r="Q22" s="34">
        <f t="shared" si="1"/>
        <v>0</v>
      </c>
      <c r="R22" s="34">
        <f t="shared" si="1"/>
        <v>0</v>
      </c>
      <c r="S22" s="34">
        <f t="shared" si="1"/>
        <v>0</v>
      </c>
      <c r="T22" s="34">
        <f t="shared" si="1"/>
        <v>0</v>
      </c>
    </row>
    <row r="23" spans="1:22" ht="22.5" x14ac:dyDescent="0.5">
      <c r="A23" s="4" t="s">
        <v>9</v>
      </c>
    </row>
    <row r="24" spans="1:22" x14ac:dyDescent="0.45">
      <c r="B24" s="1" t="s">
        <v>10</v>
      </c>
    </row>
    <row r="25" spans="1:22" x14ac:dyDescent="0.45">
      <c r="B25" s="1" t="s">
        <v>36</v>
      </c>
    </row>
    <row r="26" spans="1:22" x14ac:dyDescent="0.45">
      <c r="B26" s="1" t="s">
        <v>40</v>
      </c>
    </row>
    <row r="27" spans="1:22" x14ac:dyDescent="0.45">
      <c r="B27" s="1" t="s">
        <v>37</v>
      </c>
    </row>
    <row r="28" spans="1:22" x14ac:dyDescent="0.45">
      <c r="B28" s="1" t="s">
        <v>38</v>
      </c>
    </row>
    <row r="29" spans="1:22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64" orientation="landscape" horizontalDpi="429496729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AF25"/>
  <sheetViews>
    <sheetView workbookViewId="0">
      <selection activeCell="L23" sqref="L23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" style="1" bestFit="1" customWidth="1"/>
    <col min="15" max="15" width="6.42578125" style="1" customWidth="1"/>
    <col min="16" max="16" width="9.85546875" style="1" bestFit="1" customWidth="1"/>
    <col min="17" max="17" width="9.28515625" style="1" bestFit="1" customWidth="1"/>
    <col min="18" max="19" width="9.85546875" style="1" bestFit="1" customWidth="1"/>
    <col min="20" max="20" width="11.85546875" style="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20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</row>
    <row r="9" spans="1:32" x14ac:dyDescent="0.45">
      <c r="A9" s="2" t="s">
        <v>87</v>
      </c>
      <c r="B9" s="97">
        <v>117</v>
      </c>
      <c r="C9" s="97"/>
      <c r="D9" s="97">
        <v>106</v>
      </c>
      <c r="E9" s="97">
        <v>45</v>
      </c>
      <c r="F9" s="97">
        <v>110</v>
      </c>
      <c r="G9" s="97"/>
      <c r="H9" s="97"/>
      <c r="I9" s="97">
        <v>34.75</v>
      </c>
      <c r="J9" s="97">
        <v>70</v>
      </c>
      <c r="K9" s="97">
        <v>58</v>
      </c>
      <c r="L9" s="97"/>
      <c r="M9" s="97"/>
      <c r="N9" s="97">
        <v>3.2476190476190472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8041</v>
      </c>
    </row>
    <row r="10" spans="1:32" s="86" customFormat="1" x14ac:dyDescent="0.45">
      <c r="A10" s="87" t="s">
        <v>88</v>
      </c>
      <c r="B10" s="88">
        <v>140</v>
      </c>
      <c r="C10" s="88"/>
      <c r="D10" s="88">
        <v>120</v>
      </c>
      <c r="E10" s="88">
        <v>60</v>
      </c>
      <c r="F10" s="88"/>
      <c r="G10" s="88"/>
      <c r="H10" s="88"/>
      <c r="I10" s="88"/>
      <c r="J10" s="88">
        <v>85</v>
      </c>
      <c r="K10" s="88"/>
      <c r="L10" s="88"/>
      <c r="M10" s="88">
        <v>4</v>
      </c>
      <c r="N10" s="88">
        <v>4.5</v>
      </c>
      <c r="O10" s="89">
        <v>0</v>
      </c>
      <c r="P10" s="89">
        <v>45</v>
      </c>
      <c r="Q10" s="89">
        <v>510</v>
      </c>
      <c r="R10" s="89">
        <v>29</v>
      </c>
      <c r="S10" s="89">
        <v>25</v>
      </c>
      <c r="T10" s="89">
        <v>102</v>
      </c>
    </row>
    <row r="11" spans="1:32" s="86" customFormat="1" x14ac:dyDescent="0.45">
      <c r="A11" s="87" t="s">
        <v>89</v>
      </c>
      <c r="B11" s="88">
        <v>96.875</v>
      </c>
      <c r="C11" s="88"/>
      <c r="D11" s="88">
        <v>101.5</v>
      </c>
      <c r="E11" s="88">
        <v>48.454545454545453</v>
      </c>
      <c r="F11" s="88">
        <v>60</v>
      </c>
      <c r="G11" s="88"/>
      <c r="H11" s="88"/>
      <c r="I11" s="88"/>
      <c r="J11" s="88">
        <v>65</v>
      </c>
      <c r="K11" s="88"/>
      <c r="L11" s="88">
        <v>50</v>
      </c>
      <c r="M11" s="88">
        <v>3.125</v>
      </c>
      <c r="N11" s="88">
        <v>3.3333333333333335</v>
      </c>
      <c r="O11" s="89">
        <v>0</v>
      </c>
      <c r="P11" s="89">
        <v>26</v>
      </c>
      <c r="Q11" s="89">
        <v>764</v>
      </c>
      <c r="R11" s="89">
        <v>0</v>
      </c>
      <c r="S11" s="89">
        <v>25</v>
      </c>
      <c r="T11" s="89">
        <v>732</v>
      </c>
    </row>
    <row r="12" spans="1:32" s="86" customFormat="1" x14ac:dyDescent="0.45">
      <c r="A12" s="87" t="s">
        <v>90</v>
      </c>
      <c r="B12" s="88">
        <v>100</v>
      </c>
      <c r="C12" s="88"/>
      <c r="D12" s="88">
        <v>110</v>
      </c>
      <c r="E12" s="88">
        <v>63</v>
      </c>
      <c r="F12" s="88">
        <v>0</v>
      </c>
      <c r="G12" s="88"/>
      <c r="H12" s="88"/>
      <c r="I12" s="88"/>
      <c r="J12" s="88">
        <v>72.5</v>
      </c>
      <c r="K12" s="88"/>
      <c r="L12" s="88">
        <v>84</v>
      </c>
      <c r="M12" s="88">
        <v>3.4</v>
      </c>
      <c r="N12" s="88">
        <v>4.5</v>
      </c>
      <c r="O12" s="89">
        <v>0</v>
      </c>
      <c r="P12" s="89">
        <v>0</v>
      </c>
      <c r="Q12" s="89">
        <v>373</v>
      </c>
      <c r="R12" s="89">
        <v>0</v>
      </c>
      <c r="S12" s="89">
        <v>0</v>
      </c>
      <c r="T12" s="89">
        <v>373</v>
      </c>
    </row>
    <row r="13" spans="1:32" s="86" customFormat="1" x14ac:dyDescent="0.45">
      <c r="A13" s="87" t="s">
        <v>91</v>
      </c>
      <c r="B13" s="88"/>
      <c r="C13" s="88"/>
      <c r="D13" s="88"/>
      <c r="E13" s="88">
        <v>49</v>
      </c>
      <c r="F13" s="88">
        <v>4.5</v>
      </c>
      <c r="G13" s="88"/>
      <c r="H13" s="88"/>
      <c r="I13" s="88">
        <v>35</v>
      </c>
      <c r="J13" s="88">
        <v>70</v>
      </c>
      <c r="K13" s="88"/>
      <c r="L13" s="88">
        <v>52.5</v>
      </c>
      <c r="M13" s="88">
        <v>2.5</v>
      </c>
      <c r="N13" s="88">
        <v>3</v>
      </c>
      <c r="O13" s="89">
        <v>0</v>
      </c>
      <c r="P13" s="89">
        <v>0</v>
      </c>
      <c r="Q13" s="89">
        <v>241</v>
      </c>
      <c r="R13" s="89">
        <v>0</v>
      </c>
      <c r="S13" s="89">
        <v>0</v>
      </c>
      <c r="T13" s="89">
        <v>241</v>
      </c>
    </row>
    <row r="14" spans="1:32" s="86" customFormat="1" x14ac:dyDescent="0.45">
      <c r="A14" s="87" t="s">
        <v>92</v>
      </c>
      <c r="B14" s="88">
        <v>101.53846153846153</v>
      </c>
      <c r="C14" s="88"/>
      <c r="D14" s="88">
        <v>110.76923076923077</v>
      </c>
      <c r="E14" s="88">
        <v>81.538461538461533</v>
      </c>
      <c r="F14" s="88">
        <v>85</v>
      </c>
      <c r="G14" s="88">
        <v>71</v>
      </c>
      <c r="H14" s="88"/>
      <c r="I14" s="88">
        <v>39.615384615384613</v>
      </c>
      <c r="J14" s="88">
        <v>80</v>
      </c>
      <c r="K14" s="88">
        <v>41.92307692307692</v>
      </c>
      <c r="L14" s="88">
        <v>45.46153846153846</v>
      </c>
      <c r="M14" s="88">
        <v>3.2769230769230764</v>
      </c>
      <c r="N14" s="88">
        <v>3.2</v>
      </c>
      <c r="O14" s="89">
        <v>0</v>
      </c>
      <c r="P14" s="89">
        <v>0</v>
      </c>
      <c r="Q14" s="89">
        <v>0</v>
      </c>
      <c r="R14" s="89">
        <v>0</v>
      </c>
      <c r="S14" s="89">
        <v>0</v>
      </c>
      <c r="T14" s="89">
        <v>0</v>
      </c>
    </row>
    <row r="15" spans="1:32" x14ac:dyDescent="0.45">
      <c r="A15" s="3" t="s">
        <v>93</v>
      </c>
      <c r="B15" s="88">
        <v>100.63690476190474</v>
      </c>
      <c r="C15" s="88"/>
      <c r="D15" s="88">
        <v>111.17261904761902</v>
      </c>
      <c r="E15" s="88">
        <v>56.607142857142847</v>
      </c>
      <c r="F15" s="88">
        <v>98.342592592592581</v>
      </c>
      <c r="G15" s="88"/>
      <c r="H15" s="88"/>
      <c r="I15" s="88"/>
      <c r="J15" s="88">
        <v>75</v>
      </c>
      <c r="K15" s="88"/>
      <c r="L15" s="88">
        <v>62.910714285714292</v>
      </c>
      <c r="M15" s="88">
        <v>3.5465476190476184</v>
      </c>
      <c r="N15" s="88">
        <v>3.4505952380952394</v>
      </c>
      <c r="O15" s="89">
        <v>0</v>
      </c>
      <c r="P15" s="89">
        <v>0</v>
      </c>
      <c r="Q15" s="89">
        <v>659</v>
      </c>
      <c r="R15" s="89">
        <v>0</v>
      </c>
      <c r="S15" s="89">
        <v>0</v>
      </c>
      <c r="T15" s="89">
        <v>659</v>
      </c>
    </row>
    <row r="16" spans="1:32" x14ac:dyDescent="0.45">
      <c r="A16" s="3" t="s">
        <v>94</v>
      </c>
      <c r="B16" s="88">
        <v>120</v>
      </c>
      <c r="C16" s="88">
        <v>130</v>
      </c>
      <c r="D16" s="88">
        <v>150</v>
      </c>
      <c r="E16" s="88">
        <v>48</v>
      </c>
      <c r="F16" s="88">
        <v>100</v>
      </c>
      <c r="G16" s="88">
        <v>100</v>
      </c>
      <c r="H16" s="88">
        <v>34</v>
      </c>
      <c r="I16" s="88">
        <v>38</v>
      </c>
      <c r="J16" s="88">
        <v>70</v>
      </c>
      <c r="K16" s="88">
        <v>60</v>
      </c>
      <c r="L16" s="88">
        <v>60</v>
      </c>
      <c r="M16" s="88">
        <v>2</v>
      </c>
      <c r="N16" s="88">
        <v>2.8000000000000003</v>
      </c>
      <c r="O16" s="89">
        <v>0</v>
      </c>
      <c r="P16" s="89">
        <v>0</v>
      </c>
      <c r="Q16" s="89">
        <v>1355</v>
      </c>
      <c r="R16" s="89">
        <v>0</v>
      </c>
      <c r="S16" s="89">
        <v>0</v>
      </c>
      <c r="T16" s="89">
        <v>0</v>
      </c>
    </row>
    <row r="17" spans="1:22" x14ac:dyDescent="0.45">
      <c r="A17" s="32" t="s">
        <v>95</v>
      </c>
      <c r="B17" s="99"/>
      <c r="C17" s="99"/>
      <c r="D17" s="99"/>
      <c r="E17" s="99">
        <v>63</v>
      </c>
      <c r="F17" s="99">
        <v>125</v>
      </c>
      <c r="G17" s="99"/>
      <c r="H17" s="99"/>
      <c r="I17" s="99"/>
      <c r="J17" s="99">
        <v>70</v>
      </c>
      <c r="K17" s="99"/>
      <c r="L17" s="99"/>
      <c r="M17" s="99"/>
      <c r="N17" s="99">
        <v>3</v>
      </c>
      <c r="O17" s="100">
        <v>1</v>
      </c>
      <c r="P17" s="100">
        <v>4</v>
      </c>
      <c r="Q17" s="100">
        <v>592</v>
      </c>
      <c r="R17" s="100">
        <v>1</v>
      </c>
      <c r="S17" s="100">
        <v>4</v>
      </c>
      <c r="T17" s="100">
        <v>592</v>
      </c>
      <c r="U17" s="28"/>
      <c r="V17" s="28"/>
    </row>
    <row r="18" spans="1:22" s="19" customFormat="1" ht="22.5" x14ac:dyDescent="0.5">
      <c r="A18" s="33" t="s">
        <v>32</v>
      </c>
      <c r="B18" s="80">
        <f t="shared" ref="B18:N18" si="0">AVERAGE(B9:B17)</f>
        <v>110.86433804290947</v>
      </c>
      <c r="C18" s="80">
        <f t="shared" si="0"/>
        <v>130</v>
      </c>
      <c r="D18" s="80">
        <f t="shared" si="0"/>
        <v>115.63454997383568</v>
      </c>
      <c r="E18" s="80">
        <f t="shared" si="0"/>
        <v>57.177794427794424</v>
      </c>
      <c r="F18" s="80">
        <f t="shared" si="0"/>
        <v>72.855324074074076</v>
      </c>
      <c r="G18" s="80">
        <f t="shared" si="0"/>
        <v>85.5</v>
      </c>
      <c r="H18" s="80">
        <f t="shared" si="0"/>
        <v>34</v>
      </c>
      <c r="I18" s="80">
        <f t="shared" si="0"/>
        <v>36.841346153846153</v>
      </c>
      <c r="J18" s="80">
        <f t="shared" si="0"/>
        <v>73.055555555555557</v>
      </c>
      <c r="K18" s="80">
        <f t="shared" si="0"/>
        <v>53.307692307692299</v>
      </c>
      <c r="L18" s="80">
        <f t="shared" si="0"/>
        <v>59.145375457875453</v>
      </c>
      <c r="M18" s="80">
        <f t="shared" si="0"/>
        <v>3.1212100994243852</v>
      </c>
      <c r="N18" s="80">
        <f t="shared" si="0"/>
        <v>3.4479497354497357</v>
      </c>
      <c r="O18" s="84">
        <f t="shared" ref="O18:T18" si="1">SUM(O9:O17)</f>
        <v>1</v>
      </c>
      <c r="P18" s="84">
        <f t="shared" si="1"/>
        <v>75</v>
      </c>
      <c r="Q18" s="84">
        <f t="shared" si="1"/>
        <v>4494</v>
      </c>
      <c r="R18" s="84">
        <f t="shared" si="1"/>
        <v>30</v>
      </c>
      <c r="S18" s="84">
        <f t="shared" si="1"/>
        <v>54</v>
      </c>
      <c r="T18" s="84">
        <f t="shared" si="1"/>
        <v>10740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AF25"/>
  <sheetViews>
    <sheetView workbookViewId="0">
      <selection activeCell="M21" sqref="M21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" style="1" bestFit="1" customWidth="1"/>
    <col min="15" max="15" width="6.42578125" style="1" customWidth="1"/>
    <col min="16" max="16" width="10" style="1" bestFit="1" customWidth="1"/>
    <col min="17" max="17" width="10.28515625" style="1" bestFit="1" customWidth="1"/>
    <col min="18" max="19" width="10" style="1" bestFit="1" customWidth="1"/>
    <col min="20" max="20" width="12" style="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21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</row>
    <row r="9" spans="1:32" x14ac:dyDescent="0.45">
      <c r="A9" s="2" t="s">
        <v>87</v>
      </c>
      <c r="B9" s="76">
        <v>118</v>
      </c>
      <c r="C9" s="76"/>
      <c r="D9" s="76">
        <v>107</v>
      </c>
      <c r="E9" s="76">
        <v>45</v>
      </c>
      <c r="F9" s="76">
        <v>110</v>
      </c>
      <c r="G9" s="76"/>
      <c r="H9" s="76"/>
      <c r="I9" s="76">
        <v>33.75</v>
      </c>
      <c r="J9" s="76">
        <v>70</v>
      </c>
      <c r="K9" s="76">
        <v>58</v>
      </c>
      <c r="L9" s="76"/>
      <c r="M9" s="76">
        <v>0</v>
      </c>
      <c r="N9" s="85">
        <v>3.2476190476190472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7946</v>
      </c>
    </row>
    <row r="10" spans="1:32" x14ac:dyDescent="0.45">
      <c r="A10" s="3" t="s">
        <v>88</v>
      </c>
      <c r="B10" s="77">
        <v>108</v>
      </c>
      <c r="C10" s="77"/>
      <c r="D10" s="77">
        <v>115</v>
      </c>
      <c r="E10" s="77">
        <v>58</v>
      </c>
      <c r="F10" s="77"/>
      <c r="G10" s="77"/>
      <c r="H10" s="77"/>
      <c r="I10" s="77"/>
      <c r="J10" s="77">
        <v>80</v>
      </c>
      <c r="K10" s="77"/>
      <c r="L10" s="77"/>
      <c r="M10" s="77">
        <v>3.4499999999999997</v>
      </c>
      <c r="N10" s="77">
        <v>4.1000000000000005</v>
      </c>
      <c r="O10" s="40">
        <v>0</v>
      </c>
      <c r="P10" s="40">
        <v>29</v>
      </c>
      <c r="Q10" s="40">
        <v>280</v>
      </c>
      <c r="R10" s="40">
        <v>8</v>
      </c>
      <c r="S10" s="40">
        <v>55</v>
      </c>
      <c r="T10" s="40">
        <v>409</v>
      </c>
    </row>
    <row r="11" spans="1:32" x14ac:dyDescent="0.45">
      <c r="A11" s="3" t="s">
        <v>89</v>
      </c>
      <c r="B11" s="78">
        <v>92.5</v>
      </c>
      <c r="C11" s="78"/>
      <c r="D11" s="78">
        <v>96.5</v>
      </c>
      <c r="E11" s="78">
        <v>48.272727272727273</v>
      </c>
      <c r="F11" s="78">
        <v>60</v>
      </c>
      <c r="G11" s="78"/>
      <c r="H11" s="78"/>
      <c r="I11" s="78"/>
      <c r="J11" s="78">
        <v>64.090909090909093</v>
      </c>
      <c r="K11" s="78"/>
      <c r="L11" s="78">
        <v>50</v>
      </c>
      <c r="M11" s="78">
        <v>3.125</v>
      </c>
      <c r="N11" s="78">
        <v>3</v>
      </c>
      <c r="O11" s="40">
        <v>0</v>
      </c>
      <c r="P11" s="40">
        <v>26</v>
      </c>
      <c r="Q11" s="40">
        <v>764</v>
      </c>
      <c r="R11" s="40">
        <v>0</v>
      </c>
      <c r="S11" s="40">
        <v>26</v>
      </c>
      <c r="T11" s="40">
        <v>735</v>
      </c>
    </row>
    <row r="12" spans="1:32" x14ac:dyDescent="0.45">
      <c r="A12" s="3" t="s">
        <v>90</v>
      </c>
      <c r="B12" s="77">
        <v>100</v>
      </c>
      <c r="C12" s="77"/>
      <c r="D12" s="77">
        <v>110</v>
      </c>
      <c r="E12" s="77">
        <v>42</v>
      </c>
      <c r="F12" s="77"/>
      <c r="G12" s="77"/>
      <c r="H12" s="77"/>
      <c r="I12" s="77"/>
      <c r="J12" s="77">
        <v>60</v>
      </c>
      <c r="K12" s="77"/>
      <c r="L12" s="77">
        <v>70</v>
      </c>
      <c r="M12" s="77">
        <v>3</v>
      </c>
      <c r="N12" s="77">
        <v>3.4</v>
      </c>
      <c r="O12" s="40">
        <v>0</v>
      </c>
      <c r="P12" s="40">
        <v>0</v>
      </c>
      <c r="Q12" s="40">
        <v>440</v>
      </c>
      <c r="R12" s="40">
        <v>0</v>
      </c>
      <c r="S12" s="40">
        <v>0</v>
      </c>
      <c r="T12" s="40">
        <v>440</v>
      </c>
    </row>
    <row r="13" spans="1:32" x14ac:dyDescent="0.45">
      <c r="A13" s="3" t="s">
        <v>91</v>
      </c>
      <c r="B13" s="77"/>
      <c r="C13" s="77"/>
      <c r="D13" s="77"/>
      <c r="E13" s="77">
        <v>45.05</v>
      </c>
      <c r="F13" s="77">
        <v>4.5</v>
      </c>
      <c r="G13" s="77"/>
      <c r="H13" s="77"/>
      <c r="I13" s="77">
        <v>35</v>
      </c>
      <c r="J13" s="77">
        <v>70</v>
      </c>
      <c r="K13" s="77"/>
      <c r="L13" s="77">
        <v>52.5</v>
      </c>
      <c r="M13" s="77">
        <v>2.5</v>
      </c>
      <c r="N13" s="77">
        <v>3</v>
      </c>
      <c r="O13" s="40">
        <v>0</v>
      </c>
      <c r="P13" s="40">
        <v>0</v>
      </c>
      <c r="Q13" s="40">
        <v>240</v>
      </c>
      <c r="R13" s="40">
        <v>0</v>
      </c>
      <c r="S13" s="40">
        <v>0</v>
      </c>
      <c r="T13" s="40">
        <v>240</v>
      </c>
    </row>
    <row r="14" spans="1:32" x14ac:dyDescent="0.45">
      <c r="A14" s="3" t="s">
        <v>92</v>
      </c>
      <c r="B14" s="77">
        <v>101.53846153846153</v>
      </c>
      <c r="C14" s="77"/>
      <c r="D14" s="77">
        <v>110.76923076923077</v>
      </c>
      <c r="E14" s="77">
        <v>81.538461538461533</v>
      </c>
      <c r="F14" s="77">
        <v>90</v>
      </c>
      <c r="G14" s="77"/>
      <c r="H14" s="77"/>
      <c r="I14" s="77">
        <v>39.615384615384613</v>
      </c>
      <c r="J14" s="77">
        <v>80</v>
      </c>
      <c r="K14" s="77">
        <v>42.307692307692307</v>
      </c>
      <c r="L14" s="77">
        <v>45.46153846153846</v>
      </c>
      <c r="M14" s="77">
        <v>3.2769230769230764</v>
      </c>
      <c r="N14" s="77">
        <v>3.2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</row>
    <row r="15" spans="1:32" x14ac:dyDescent="0.45">
      <c r="A15" s="3" t="s">
        <v>93</v>
      </c>
      <c r="B15" s="77">
        <v>100.63690476190474</v>
      </c>
      <c r="C15" s="77"/>
      <c r="D15" s="77">
        <v>111.17261904761902</v>
      </c>
      <c r="E15" s="77">
        <v>45</v>
      </c>
      <c r="F15" s="77">
        <v>110.5185185185185</v>
      </c>
      <c r="G15" s="77"/>
      <c r="H15" s="77"/>
      <c r="I15" s="77"/>
      <c r="J15" s="77">
        <v>71.071428571428569</v>
      </c>
      <c r="K15" s="77">
        <v>0</v>
      </c>
      <c r="L15" s="77">
        <v>65</v>
      </c>
      <c r="M15" s="77">
        <v>3.5465476190476184</v>
      </c>
      <c r="N15" s="77">
        <v>3.4505952380952394</v>
      </c>
      <c r="O15" s="40">
        <v>0</v>
      </c>
      <c r="P15" s="40">
        <v>0</v>
      </c>
      <c r="Q15" s="40">
        <v>571</v>
      </c>
      <c r="R15" s="40">
        <v>0</v>
      </c>
      <c r="S15" s="40">
        <v>0</v>
      </c>
      <c r="T15" s="40">
        <v>571</v>
      </c>
    </row>
    <row r="16" spans="1:32" x14ac:dyDescent="0.45">
      <c r="A16" s="3" t="s">
        <v>94</v>
      </c>
      <c r="B16" s="77">
        <v>120</v>
      </c>
      <c r="C16" s="77">
        <v>130</v>
      </c>
      <c r="D16" s="77">
        <v>150</v>
      </c>
      <c r="E16" s="77">
        <v>45</v>
      </c>
      <c r="F16" s="77">
        <v>100</v>
      </c>
      <c r="G16" s="77">
        <v>100</v>
      </c>
      <c r="H16" s="77">
        <v>35</v>
      </c>
      <c r="I16" s="77">
        <v>38</v>
      </c>
      <c r="J16" s="77">
        <v>75</v>
      </c>
      <c r="K16" s="77">
        <v>60</v>
      </c>
      <c r="L16" s="77">
        <v>60</v>
      </c>
      <c r="M16" s="77">
        <v>2.3000000000000003</v>
      </c>
      <c r="N16" s="77">
        <v>3</v>
      </c>
      <c r="O16" s="40">
        <v>0</v>
      </c>
      <c r="P16" s="40">
        <v>0</v>
      </c>
      <c r="Q16" s="40">
        <v>1380</v>
      </c>
      <c r="R16" s="40">
        <v>0</v>
      </c>
      <c r="S16" s="40">
        <v>0</v>
      </c>
      <c r="T16" s="40">
        <v>0</v>
      </c>
    </row>
    <row r="17" spans="1:22" x14ac:dyDescent="0.45">
      <c r="A17" s="32" t="s">
        <v>95</v>
      </c>
      <c r="B17" s="79"/>
      <c r="C17" s="79"/>
      <c r="D17" s="79"/>
      <c r="E17" s="79">
        <v>54</v>
      </c>
      <c r="F17" s="79">
        <v>125</v>
      </c>
      <c r="G17" s="79"/>
      <c r="H17" s="79"/>
      <c r="I17" s="79"/>
      <c r="J17" s="79">
        <v>75</v>
      </c>
      <c r="K17" s="79"/>
      <c r="L17" s="79"/>
      <c r="M17" s="79"/>
      <c r="N17" s="79">
        <v>3</v>
      </c>
      <c r="O17" s="42">
        <v>0</v>
      </c>
      <c r="P17" s="42">
        <v>4</v>
      </c>
      <c r="Q17" s="42">
        <v>611</v>
      </c>
      <c r="R17" s="42">
        <v>0</v>
      </c>
      <c r="S17" s="42">
        <v>4</v>
      </c>
      <c r="T17" s="42">
        <v>611</v>
      </c>
      <c r="U17" s="28"/>
      <c r="V17" s="28"/>
    </row>
    <row r="18" spans="1:22" s="19" customFormat="1" ht="22.5" x14ac:dyDescent="0.5">
      <c r="A18" s="33" t="s">
        <v>32</v>
      </c>
      <c r="B18" s="80">
        <f t="shared" ref="B18:N18" si="0">AVERAGE(B9:B17)</f>
        <v>105.81076661433804</v>
      </c>
      <c r="C18" s="80">
        <f t="shared" si="0"/>
        <v>130</v>
      </c>
      <c r="D18" s="80">
        <f t="shared" si="0"/>
        <v>114.3488356881214</v>
      </c>
      <c r="E18" s="80">
        <f t="shared" si="0"/>
        <v>51.54013209013209</v>
      </c>
      <c r="F18" s="80">
        <f t="shared" si="0"/>
        <v>85.716931216931215</v>
      </c>
      <c r="G18" s="80">
        <f t="shared" si="0"/>
        <v>100</v>
      </c>
      <c r="H18" s="80">
        <f t="shared" si="0"/>
        <v>35</v>
      </c>
      <c r="I18" s="80">
        <f t="shared" si="0"/>
        <v>36.591346153846153</v>
      </c>
      <c r="J18" s="80">
        <f t="shared" si="0"/>
        <v>71.684704184704188</v>
      </c>
      <c r="K18" s="80">
        <f t="shared" si="0"/>
        <v>40.07692307692308</v>
      </c>
      <c r="L18" s="80">
        <f t="shared" si="0"/>
        <v>57.160256410256409</v>
      </c>
      <c r="M18" s="80">
        <f t="shared" si="0"/>
        <v>2.6498088369963368</v>
      </c>
      <c r="N18" s="80">
        <f t="shared" si="0"/>
        <v>3.2664682539682541</v>
      </c>
      <c r="O18" s="84">
        <f t="shared" ref="O18:T18" si="1">SUM(O9:O17)</f>
        <v>0</v>
      </c>
      <c r="P18" s="84">
        <f t="shared" si="1"/>
        <v>59</v>
      </c>
      <c r="Q18" s="84">
        <f t="shared" si="1"/>
        <v>4286</v>
      </c>
      <c r="R18" s="84">
        <f t="shared" si="1"/>
        <v>8</v>
      </c>
      <c r="S18" s="84">
        <f t="shared" si="1"/>
        <v>85</v>
      </c>
      <c r="T18" s="84">
        <f t="shared" si="1"/>
        <v>10952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F25"/>
  <sheetViews>
    <sheetView workbookViewId="0">
      <selection activeCell="M20" sqref="M20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22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 t="s">
        <v>87</v>
      </c>
      <c r="B9" s="76">
        <v>106.4</v>
      </c>
      <c r="C9" s="76"/>
      <c r="D9" s="76">
        <v>113</v>
      </c>
      <c r="E9" s="76">
        <v>43</v>
      </c>
      <c r="F9" s="76">
        <v>110</v>
      </c>
      <c r="G9" s="76"/>
      <c r="H9" s="76"/>
      <c r="I9" s="76">
        <v>30.25</v>
      </c>
      <c r="J9" s="76">
        <v>70</v>
      </c>
      <c r="K9" s="76">
        <v>58</v>
      </c>
      <c r="L9" s="76"/>
      <c r="M9" s="76"/>
      <c r="N9" s="85">
        <v>3.5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8396</v>
      </c>
    </row>
    <row r="10" spans="1:32" x14ac:dyDescent="0.45">
      <c r="A10" s="3" t="s">
        <v>88</v>
      </c>
      <c r="B10" s="77">
        <v>108</v>
      </c>
      <c r="C10" s="77"/>
      <c r="D10" s="77">
        <v>115</v>
      </c>
      <c r="E10" s="77">
        <v>58</v>
      </c>
      <c r="F10" s="77"/>
      <c r="G10" s="77"/>
      <c r="H10" s="77"/>
      <c r="I10" s="77"/>
      <c r="J10" s="77">
        <v>80</v>
      </c>
      <c r="K10" s="77"/>
      <c r="L10" s="77"/>
      <c r="M10" s="77">
        <v>3.4499999999999997</v>
      </c>
      <c r="N10" s="77">
        <v>4.1000000000000005</v>
      </c>
      <c r="O10" s="48">
        <v>0</v>
      </c>
      <c r="P10" s="48">
        <v>29</v>
      </c>
      <c r="Q10" s="48">
        <v>280</v>
      </c>
      <c r="R10" s="48">
        <v>8</v>
      </c>
      <c r="S10" s="48">
        <v>55</v>
      </c>
      <c r="T10" s="48">
        <v>409</v>
      </c>
    </row>
    <row r="11" spans="1:32" x14ac:dyDescent="0.45">
      <c r="A11" s="3" t="s">
        <v>89</v>
      </c>
      <c r="B11" s="78">
        <v>92.5</v>
      </c>
      <c r="C11" s="78"/>
      <c r="D11" s="78">
        <v>96.5</v>
      </c>
      <c r="E11" s="78">
        <v>45.81818181818182</v>
      </c>
      <c r="F11" s="78">
        <v>60</v>
      </c>
      <c r="G11" s="78"/>
      <c r="H11" s="78"/>
      <c r="I11" s="78"/>
      <c r="J11" s="78">
        <v>63.636363636363633</v>
      </c>
      <c r="K11" s="78"/>
      <c r="L11" s="78">
        <v>50</v>
      </c>
      <c r="M11" s="78">
        <v>3.125</v>
      </c>
      <c r="N11" s="78">
        <v>3</v>
      </c>
      <c r="O11" s="48">
        <v>0</v>
      </c>
      <c r="P11" s="48">
        <v>26</v>
      </c>
      <c r="Q11" s="48">
        <v>764</v>
      </c>
      <c r="R11" s="48">
        <v>0</v>
      </c>
      <c r="S11" s="48">
        <v>26</v>
      </c>
      <c r="T11" s="48">
        <v>734</v>
      </c>
    </row>
    <row r="12" spans="1:32" x14ac:dyDescent="0.45">
      <c r="A12" s="3" t="s">
        <v>90</v>
      </c>
      <c r="B12" s="77">
        <v>100</v>
      </c>
      <c r="C12" s="77"/>
      <c r="D12" s="77">
        <v>110</v>
      </c>
      <c r="E12" s="77">
        <v>40</v>
      </c>
      <c r="F12" s="77"/>
      <c r="G12" s="77"/>
      <c r="H12" s="77"/>
      <c r="I12" s="77"/>
      <c r="J12" s="77">
        <v>60</v>
      </c>
      <c r="K12" s="77"/>
      <c r="L12" s="77">
        <v>70</v>
      </c>
      <c r="M12" s="77">
        <v>3</v>
      </c>
      <c r="N12" s="77">
        <v>3.4</v>
      </c>
      <c r="O12" s="48">
        <v>0</v>
      </c>
      <c r="P12" s="48">
        <v>0</v>
      </c>
      <c r="Q12" s="48">
        <v>475</v>
      </c>
      <c r="R12" s="48">
        <v>0</v>
      </c>
      <c r="S12" s="48">
        <v>0</v>
      </c>
      <c r="T12" s="48">
        <v>475</v>
      </c>
    </row>
    <row r="13" spans="1:32" x14ac:dyDescent="0.45">
      <c r="A13" s="3" t="s">
        <v>91</v>
      </c>
      <c r="B13" s="77"/>
      <c r="C13" s="77"/>
      <c r="D13" s="77"/>
      <c r="E13" s="77">
        <v>44.83</v>
      </c>
      <c r="F13" s="77">
        <v>110</v>
      </c>
      <c r="G13" s="77"/>
      <c r="H13" s="77"/>
      <c r="I13" s="77">
        <v>32</v>
      </c>
      <c r="J13" s="77">
        <v>70</v>
      </c>
      <c r="K13" s="77"/>
      <c r="L13" s="77">
        <v>50</v>
      </c>
      <c r="M13" s="77">
        <v>2.5</v>
      </c>
      <c r="N13" s="25">
        <v>2.8</v>
      </c>
      <c r="O13" s="48">
        <v>0</v>
      </c>
      <c r="P13" s="48">
        <v>0</v>
      </c>
      <c r="Q13" s="48">
        <v>243</v>
      </c>
      <c r="R13" s="48">
        <v>0</v>
      </c>
      <c r="S13" s="48">
        <v>0</v>
      </c>
      <c r="T13" s="48">
        <v>243</v>
      </c>
    </row>
    <row r="14" spans="1:32" x14ac:dyDescent="0.45">
      <c r="A14" s="3" t="s">
        <v>92</v>
      </c>
      <c r="B14" s="77">
        <v>101.54</v>
      </c>
      <c r="C14" s="77"/>
      <c r="D14" s="77">
        <v>110.77</v>
      </c>
      <c r="E14" s="77">
        <v>81.540000000000006</v>
      </c>
      <c r="F14" s="77">
        <v>90</v>
      </c>
      <c r="G14" s="77"/>
      <c r="H14" s="77"/>
      <c r="I14" s="77">
        <v>39.619999999999997</v>
      </c>
      <c r="J14" s="77">
        <v>80</v>
      </c>
      <c r="K14" s="77">
        <v>42.31</v>
      </c>
      <c r="L14" s="77">
        <v>45.46</v>
      </c>
      <c r="M14" s="77">
        <v>3.28</v>
      </c>
      <c r="N14" s="77">
        <v>3.2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</row>
    <row r="15" spans="1:32" x14ac:dyDescent="0.45">
      <c r="A15" s="3" t="s">
        <v>93</v>
      </c>
      <c r="B15" s="77">
        <v>110</v>
      </c>
      <c r="C15" s="77"/>
      <c r="D15" s="77">
        <v>111.17261904761902</v>
      </c>
      <c r="E15" s="77">
        <v>43</v>
      </c>
      <c r="F15" s="77">
        <v>110</v>
      </c>
      <c r="G15" s="77"/>
      <c r="H15" s="77"/>
      <c r="I15" s="77"/>
      <c r="J15" s="77">
        <v>70</v>
      </c>
      <c r="K15" s="77"/>
      <c r="L15" s="77">
        <v>65</v>
      </c>
      <c r="M15" s="77">
        <v>3.5465476190476184</v>
      </c>
      <c r="N15" s="77">
        <v>3.4505952380952394</v>
      </c>
      <c r="O15" s="48">
        <v>0</v>
      </c>
      <c r="P15" s="48">
        <v>0</v>
      </c>
      <c r="Q15" s="48">
        <v>623</v>
      </c>
      <c r="R15" s="48">
        <v>0</v>
      </c>
      <c r="S15" s="48">
        <v>0</v>
      </c>
      <c r="T15" s="48">
        <v>623</v>
      </c>
    </row>
    <row r="16" spans="1:32" x14ac:dyDescent="0.45">
      <c r="A16" s="3" t="s">
        <v>94</v>
      </c>
      <c r="B16" s="77">
        <v>70</v>
      </c>
      <c r="C16" s="77">
        <v>80</v>
      </c>
      <c r="D16" s="77">
        <v>90</v>
      </c>
      <c r="E16" s="77">
        <v>45</v>
      </c>
      <c r="F16" s="77">
        <v>115</v>
      </c>
      <c r="G16" s="77">
        <v>115</v>
      </c>
      <c r="H16" s="77">
        <v>3.399999999999999</v>
      </c>
      <c r="I16" s="77">
        <v>38</v>
      </c>
      <c r="J16" s="77">
        <v>80</v>
      </c>
      <c r="K16" s="77">
        <v>60</v>
      </c>
      <c r="L16" s="77">
        <v>60</v>
      </c>
      <c r="M16" s="77">
        <v>2.1000000000000005</v>
      </c>
      <c r="N16" s="77">
        <v>2.8299999999999996</v>
      </c>
      <c r="O16" s="48">
        <v>0</v>
      </c>
      <c r="P16" s="48">
        <v>0</v>
      </c>
      <c r="Q16" s="48">
        <v>1403</v>
      </c>
      <c r="R16" s="48">
        <v>0</v>
      </c>
      <c r="S16" s="48">
        <v>0</v>
      </c>
      <c r="T16" s="48">
        <v>0</v>
      </c>
    </row>
    <row r="17" spans="1:22" x14ac:dyDescent="0.45">
      <c r="A17" s="32" t="s">
        <v>95</v>
      </c>
      <c r="B17" s="79"/>
      <c r="C17" s="79"/>
      <c r="D17" s="79"/>
      <c r="E17" s="79">
        <v>54</v>
      </c>
      <c r="F17" s="79">
        <v>125</v>
      </c>
      <c r="G17" s="79"/>
      <c r="H17" s="79"/>
      <c r="I17" s="79"/>
      <c r="J17" s="79">
        <v>80</v>
      </c>
      <c r="K17" s="79"/>
      <c r="L17" s="79"/>
      <c r="M17" s="79"/>
      <c r="N17" s="79">
        <v>3</v>
      </c>
      <c r="O17" s="70">
        <v>0</v>
      </c>
      <c r="P17" s="70">
        <v>4</v>
      </c>
      <c r="Q17" s="70">
        <v>576</v>
      </c>
      <c r="R17" s="70">
        <v>4</v>
      </c>
      <c r="S17" s="70">
        <v>576</v>
      </c>
      <c r="T17" s="70">
        <v>611</v>
      </c>
      <c r="U17" s="28"/>
      <c r="V17" s="28"/>
    </row>
    <row r="18" spans="1:22" s="19" customFormat="1" ht="22.5" x14ac:dyDescent="0.5">
      <c r="A18" s="33" t="s">
        <v>32</v>
      </c>
      <c r="B18" s="80">
        <f t="shared" ref="B18:N18" si="0">AVERAGE(B9:B17)</f>
        <v>98.348571428571432</v>
      </c>
      <c r="C18" s="80">
        <f t="shared" si="0"/>
        <v>80</v>
      </c>
      <c r="D18" s="80">
        <f t="shared" si="0"/>
        <v>106.63465986394557</v>
      </c>
      <c r="E18" s="80">
        <f t="shared" si="0"/>
        <v>50.576464646464643</v>
      </c>
      <c r="F18" s="80">
        <f t="shared" si="0"/>
        <v>102.85714285714286</v>
      </c>
      <c r="G18" s="80">
        <f t="shared" si="0"/>
        <v>115</v>
      </c>
      <c r="H18" s="80">
        <f t="shared" si="0"/>
        <v>3.399999999999999</v>
      </c>
      <c r="I18" s="80">
        <f t="shared" si="0"/>
        <v>34.967500000000001</v>
      </c>
      <c r="J18" s="80">
        <f t="shared" si="0"/>
        <v>72.62626262626263</v>
      </c>
      <c r="K18" s="80">
        <f t="shared" si="0"/>
        <v>53.436666666666667</v>
      </c>
      <c r="L18" s="80">
        <f t="shared" si="0"/>
        <v>56.743333333333339</v>
      </c>
      <c r="M18" s="80">
        <f t="shared" si="0"/>
        <v>3.0002210884353739</v>
      </c>
      <c r="N18" s="80">
        <f t="shared" si="0"/>
        <v>3.2533994708994709</v>
      </c>
      <c r="O18" s="84">
        <f t="shared" ref="O18:T18" si="1">SUM(O9:O17)</f>
        <v>0</v>
      </c>
      <c r="P18" s="84">
        <f t="shared" si="1"/>
        <v>59</v>
      </c>
      <c r="Q18" s="84">
        <f t="shared" si="1"/>
        <v>4364</v>
      </c>
      <c r="R18" s="84">
        <f t="shared" si="1"/>
        <v>12</v>
      </c>
      <c r="S18" s="84">
        <f t="shared" si="1"/>
        <v>657</v>
      </c>
      <c r="T18" s="84">
        <f t="shared" si="1"/>
        <v>11491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AF25"/>
  <sheetViews>
    <sheetView workbookViewId="0">
      <selection activeCell="X13" sqref="X13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11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 t="s">
        <v>87</v>
      </c>
      <c r="B9" s="76">
        <v>104.25</v>
      </c>
      <c r="C9" s="76"/>
      <c r="D9" s="76">
        <v>111.25</v>
      </c>
      <c r="E9" s="76">
        <v>42</v>
      </c>
      <c r="F9" s="76">
        <v>110</v>
      </c>
      <c r="G9" s="76"/>
      <c r="H9" s="76"/>
      <c r="I9" s="76">
        <v>32</v>
      </c>
      <c r="J9" s="76">
        <v>70</v>
      </c>
      <c r="K9" s="76">
        <v>58</v>
      </c>
      <c r="L9" s="76"/>
      <c r="M9" s="76"/>
      <c r="N9" s="85">
        <v>3.2476190476190472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8222</v>
      </c>
    </row>
    <row r="10" spans="1:32" x14ac:dyDescent="0.45">
      <c r="A10" s="3" t="s">
        <v>88</v>
      </c>
      <c r="B10" s="77">
        <v>106</v>
      </c>
      <c r="C10" s="77"/>
      <c r="D10" s="77">
        <v>115</v>
      </c>
      <c r="E10" s="77">
        <v>56</v>
      </c>
      <c r="F10" s="77"/>
      <c r="G10" s="77"/>
      <c r="H10" s="77"/>
      <c r="I10" s="77"/>
      <c r="J10" s="77">
        <v>80</v>
      </c>
      <c r="K10" s="77"/>
      <c r="L10" s="77"/>
      <c r="M10" s="77">
        <v>3.25</v>
      </c>
      <c r="N10" s="77">
        <v>4</v>
      </c>
      <c r="O10" s="48">
        <v>0</v>
      </c>
      <c r="P10" s="48">
        <v>29</v>
      </c>
      <c r="Q10" s="48">
        <v>280</v>
      </c>
      <c r="R10" s="48">
        <v>12</v>
      </c>
      <c r="S10" s="48">
        <v>61</v>
      </c>
      <c r="T10" s="48">
        <v>454</v>
      </c>
    </row>
    <row r="11" spans="1:32" x14ac:dyDescent="0.45">
      <c r="A11" s="3" t="s">
        <v>89</v>
      </c>
      <c r="B11" s="78">
        <v>93.125</v>
      </c>
      <c r="C11" s="78"/>
      <c r="D11" s="78">
        <v>98</v>
      </c>
      <c r="E11" s="78">
        <v>45.545454545454547</v>
      </c>
      <c r="F11" s="78">
        <v>60</v>
      </c>
      <c r="G11" s="78"/>
      <c r="H11" s="78"/>
      <c r="I11" s="78"/>
      <c r="J11" s="78">
        <v>64.090909090909093</v>
      </c>
      <c r="K11" s="78"/>
      <c r="L11" s="78">
        <v>50</v>
      </c>
      <c r="M11" s="78">
        <v>3.25</v>
      </c>
      <c r="N11" s="77">
        <v>3.1666666666666665</v>
      </c>
      <c r="O11" s="48">
        <v>0</v>
      </c>
      <c r="P11" s="48">
        <v>26</v>
      </c>
      <c r="Q11" s="48">
        <v>764</v>
      </c>
      <c r="R11" s="48">
        <v>0</v>
      </c>
      <c r="S11" s="48">
        <v>26</v>
      </c>
      <c r="T11" s="48">
        <v>733</v>
      </c>
    </row>
    <row r="12" spans="1:32" x14ac:dyDescent="0.45">
      <c r="A12" s="3" t="s">
        <v>90</v>
      </c>
      <c r="B12" s="77">
        <v>80</v>
      </c>
      <c r="C12" s="77"/>
      <c r="D12" s="77">
        <v>120</v>
      </c>
      <c r="E12" s="77">
        <v>46</v>
      </c>
      <c r="F12" s="77"/>
      <c r="G12" s="77"/>
      <c r="H12" s="77"/>
      <c r="I12" s="77"/>
      <c r="J12" s="77">
        <v>70</v>
      </c>
      <c r="K12" s="77"/>
      <c r="L12" s="77">
        <v>80</v>
      </c>
      <c r="M12" s="77">
        <v>2.8</v>
      </c>
      <c r="N12" s="77">
        <v>3</v>
      </c>
      <c r="O12" s="48">
        <v>0</v>
      </c>
      <c r="P12" s="48">
        <v>0</v>
      </c>
      <c r="Q12" s="48">
        <v>520</v>
      </c>
      <c r="R12" s="48">
        <v>0</v>
      </c>
      <c r="S12" s="48">
        <v>0</v>
      </c>
      <c r="T12" s="48">
        <v>520</v>
      </c>
    </row>
    <row r="13" spans="1:32" x14ac:dyDescent="0.45">
      <c r="A13" s="3" t="s">
        <v>91</v>
      </c>
      <c r="B13" s="77"/>
      <c r="C13" s="77"/>
      <c r="D13" s="77"/>
      <c r="E13" s="77">
        <v>44.83</v>
      </c>
      <c r="F13" s="77">
        <v>110</v>
      </c>
      <c r="G13" s="77"/>
      <c r="H13" s="77"/>
      <c r="I13" s="77">
        <v>32</v>
      </c>
      <c r="J13" s="77">
        <v>70</v>
      </c>
      <c r="K13" s="77"/>
      <c r="L13" s="77">
        <v>50</v>
      </c>
      <c r="M13" s="77">
        <v>2.5</v>
      </c>
      <c r="N13" s="77">
        <v>2.8</v>
      </c>
      <c r="O13" s="48"/>
      <c r="P13" s="48"/>
      <c r="Q13" s="48">
        <v>346</v>
      </c>
      <c r="R13" s="48"/>
      <c r="S13" s="48"/>
      <c r="T13" s="48">
        <v>346</v>
      </c>
    </row>
    <row r="14" spans="1:32" x14ac:dyDescent="0.45">
      <c r="A14" s="3" t="s">
        <v>92</v>
      </c>
      <c r="B14" s="77">
        <v>101.53846153846153</v>
      </c>
      <c r="C14" s="77"/>
      <c r="D14" s="77">
        <v>110.76923076923077</v>
      </c>
      <c r="E14" s="77">
        <v>81.538461538461533</v>
      </c>
      <c r="F14" s="77">
        <v>90</v>
      </c>
      <c r="G14" s="77"/>
      <c r="H14" s="77"/>
      <c r="I14" s="77">
        <v>39.615384615384613</v>
      </c>
      <c r="J14" s="77">
        <v>80</v>
      </c>
      <c r="K14" s="77">
        <v>42.307692307692307</v>
      </c>
      <c r="L14" s="77">
        <v>45.46153846153846</v>
      </c>
      <c r="M14" s="77">
        <v>3.2769230769230764</v>
      </c>
      <c r="N14" s="40">
        <v>3.2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</row>
    <row r="15" spans="1:32" x14ac:dyDescent="0.45">
      <c r="A15" s="3" t="s">
        <v>93</v>
      </c>
      <c r="B15" s="77">
        <v>101.42857142857143</v>
      </c>
      <c r="C15" s="77"/>
      <c r="D15" s="77">
        <v>111.42857142857143</v>
      </c>
      <c r="E15" s="77">
        <v>45</v>
      </c>
      <c r="F15" s="77">
        <v>120</v>
      </c>
      <c r="G15" s="77"/>
      <c r="H15" s="77"/>
      <c r="I15" s="77"/>
      <c r="J15" s="77">
        <v>70</v>
      </c>
      <c r="K15" s="77"/>
      <c r="L15" s="77">
        <v>65</v>
      </c>
      <c r="M15" s="77">
        <v>3</v>
      </c>
      <c r="N15" s="77">
        <v>3.5</v>
      </c>
      <c r="O15" s="48">
        <v>0</v>
      </c>
      <c r="P15" s="48">
        <v>0</v>
      </c>
      <c r="Q15" s="48">
        <v>595</v>
      </c>
      <c r="R15" s="48">
        <v>0</v>
      </c>
      <c r="S15" s="48">
        <v>0</v>
      </c>
      <c r="T15" s="48">
        <v>595</v>
      </c>
    </row>
    <row r="16" spans="1:32" x14ac:dyDescent="0.45">
      <c r="A16" s="3" t="s">
        <v>94</v>
      </c>
      <c r="B16" s="77">
        <v>70</v>
      </c>
      <c r="C16" s="77">
        <v>80</v>
      </c>
      <c r="D16" s="77">
        <v>90</v>
      </c>
      <c r="E16" s="77">
        <v>43</v>
      </c>
      <c r="F16" s="77">
        <v>115</v>
      </c>
      <c r="G16" s="77">
        <v>115</v>
      </c>
      <c r="H16" s="77">
        <v>33</v>
      </c>
      <c r="I16" s="77">
        <v>38</v>
      </c>
      <c r="J16" s="77">
        <v>80</v>
      </c>
      <c r="K16" s="77">
        <v>60</v>
      </c>
      <c r="L16" s="77">
        <v>60</v>
      </c>
      <c r="M16" s="77">
        <v>2.1999999999999997</v>
      </c>
      <c r="N16" s="77">
        <v>3</v>
      </c>
      <c r="O16" s="48">
        <v>0</v>
      </c>
      <c r="P16" s="48">
        <v>0</v>
      </c>
      <c r="Q16" s="48">
        <v>1505</v>
      </c>
      <c r="R16" s="48">
        <v>0</v>
      </c>
      <c r="S16" s="48">
        <v>0</v>
      </c>
      <c r="T16" s="48">
        <v>0</v>
      </c>
    </row>
    <row r="17" spans="1:22" x14ac:dyDescent="0.45">
      <c r="A17" s="32" t="s">
        <v>95</v>
      </c>
      <c r="B17" s="79"/>
      <c r="C17" s="79"/>
      <c r="D17" s="79"/>
      <c r="E17" s="79">
        <v>45</v>
      </c>
      <c r="F17" s="79">
        <v>120</v>
      </c>
      <c r="G17" s="79"/>
      <c r="H17" s="79"/>
      <c r="I17" s="79"/>
      <c r="J17" s="79">
        <v>80</v>
      </c>
      <c r="K17" s="79"/>
      <c r="L17" s="79"/>
      <c r="M17" s="79"/>
      <c r="N17" s="79">
        <v>3.3</v>
      </c>
      <c r="O17" s="70">
        <v>0</v>
      </c>
      <c r="P17" s="70">
        <v>4</v>
      </c>
      <c r="Q17" s="70">
        <v>586</v>
      </c>
      <c r="R17" s="70">
        <v>0</v>
      </c>
      <c r="S17" s="70">
        <v>4</v>
      </c>
      <c r="T17" s="70">
        <v>586</v>
      </c>
      <c r="U17" s="28"/>
      <c r="V17" s="28"/>
    </row>
    <row r="18" spans="1:22" s="19" customFormat="1" ht="22.5" x14ac:dyDescent="0.5">
      <c r="A18" s="33" t="s">
        <v>32</v>
      </c>
      <c r="B18" s="80">
        <f t="shared" ref="B18:N18" si="0">AVERAGE(B9:B17)</f>
        <v>93.763147566718999</v>
      </c>
      <c r="C18" s="80">
        <f t="shared" si="0"/>
        <v>80</v>
      </c>
      <c r="D18" s="80">
        <f t="shared" si="0"/>
        <v>108.06397174254316</v>
      </c>
      <c r="E18" s="80">
        <f t="shared" si="0"/>
        <v>49.879324009324009</v>
      </c>
      <c r="F18" s="80">
        <f t="shared" si="0"/>
        <v>103.57142857142857</v>
      </c>
      <c r="G18" s="80">
        <f t="shared" si="0"/>
        <v>115</v>
      </c>
      <c r="H18" s="80">
        <f t="shared" si="0"/>
        <v>33</v>
      </c>
      <c r="I18" s="80">
        <f t="shared" si="0"/>
        <v>35.403846153846153</v>
      </c>
      <c r="J18" s="80">
        <f t="shared" si="0"/>
        <v>73.787878787878796</v>
      </c>
      <c r="K18" s="80">
        <f t="shared" si="0"/>
        <v>53.435897435897438</v>
      </c>
      <c r="L18" s="80">
        <f t="shared" si="0"/>
        <v>58.410256410256409</v>
      </c>
      <c r="M18" s="80">
        <f t="shared" si="0"/>
        <v>2.8967032967032966</v>
      </c>
      <c r="N18" s="80">
        <f t="shared" si="0"/>
        <v>3.2460317460317456</v>
      </c>
      <c r="O18" s="84">
        <f t="shared" ref="O18:T18" si="1">SUM(O9:O17)</f>
        <v>0</v>
      </c>
      <c r="P18" s="84">
        <f t="shared" si="1"/>
        <v>59</v>
      </c>
      <c r="Q18" s="84">
        <f t="shared" si="1"/>
        <v>4596</v>
      </c>
      <c r="R18" s="84">
        <f t="shared" si="1"/>
        <v>12</v>
      </c>
      <c r="S18" s="84">
        <f t="shared" si="1"/>
        <v>91</v>
      </c>
      <c r="T18" s="84">
        <f t="shared" si="1"/>
        <v>11456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2060"/>
  </sheetPr>
  <dimension ref="A1:AF25"/>
  <sheetViews>
    <sheetView workbookViewId="0">
      <selection activeCell="B12" sqref="B12:T12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.5703125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12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 t="s">
        <v>87</v>
      </c>
      <c r="B9" s="101">
        <v>106.05</v>
      </c>
      <c r="C9" s="101"/>
      <c r="D9" s="101">
        <v>115.42857142857143</v>
      </c>
      <c r="E9" s="101">
        <v>61.65</v>
      </c>
      <c r="F9" s="101">
        <v>81.333333333333329</v>
      </c>
      <c r="G9" s="101"/>
      <c r="H9" s="101"/>
      <c r="I9" s="101">
        <v>32.75</v>
      </c>
      <c r="J9" s="101">
        <v>69.047619047619051</v>
      </c>
      <c r="K9" s="101"/>
      <c r="L9" s="101">
        <v>50.476190476190474</v>
      </c>
      <c r="M9" s="101">
        <v>3.4952380952380944</v>
      </c>
      <c r="N9" s="102">
        <v>3.2476190476190472</v>
      </c>
      <c r="O9" s="103">
        <v>0</v>
      </c>
      <c r="P9" s="103">
        <v>0</v>
      </c>
      <c r="Q9" s="103">
        <v>0</v>
      </c>
      <c r="R9" s="103">
        <v>0</v>
      </c>
      <c r="S9" s="103">
        <v>0</v>
      </c>
      <c r="T9" s="103">
        <v>8127</v>
      </c>
    </row>
    <row r="10" spans="1:32" ht="22.5" x14ac:dyDescent="0.5">
      <c r="A10" s="3" t="s">
        <v>88</v>
      </c>
      <c r="B10" s="94">
        <v>104</v>
      </c>
      <c r="C10" s="94"/>
      <c r="D10" s="94">
        <v>113</v>
      </c>
      <c r="E10" s="94">
        <v>48</v>
      </c>
      <c r="F10" s="94"/>
      <c r="G10" s="94"/>
      <c r="H10" s="94"/>
      <c r="I10" s="94"/>
      <c r="J10" s="94">
        <v>80</v>
      </c>
      <c r="K10" s="94"/>
      <c r="L10" s="94"/>
      <c r="M10" s="94">
        <v>3.5</v>
      </c>
      <c r="N10" s="94">
        <v>4</v>
      </c>
      <c r="O10" s="95">
        <v>0</v>
      </c>
      <c r="P10" s="95">
        <v>29</v>
      </c>
      <c r="Q10" s="95">
        <v>280</v>
      </c>
      <c r="R10" s="95">
        <v>12</v>
      </c>
      <c r="S10" s="95">
        <v>61</v>
      </c>
      <c r="T10" s="95">
        <v>454</v>
      </c>
    </row>
    <row r="11" spans="1:32" x14ac:dyDescent="0.45">
      <c r="A11" s="3" t="s">
        <v>89</v>
      </c>
      <c r="B11" s="104">
        <v>95</v>
      </c>
      <c r="C11" s="104"/>
      <c r="D11" s="104">
        <v>98</v>
      </c>
      <c r="E11" s="104">
        <v>41.636363636363633</v>
      </c>
      <c r="F11" s="104">
        <v>60</v>
      </c>
      <c r="G11" s="104"/>
      <c r="H11" s="104"/>
      <c r="I11" s="104"/>
      <c r="J11" s="104">
        <v>64.090909090909093</v>
      </c>
      <c r="K11" s="104"/>
      <c r="L11" s="104">
        <v>50</v>
      </c>
      <c r="M11" s="104">
        <v>3.25</v>
      </c>
      <c r="N11" s="104">
        <v>3.1666666666666665</v>
      </c>
      <c r="O11" s="47">
        <v>0</v>
      </c>
      <c r="P11" s="47">
        <v>26</v>
      </c>
      <c r="Q11" s="47">
        <v>764</v>
      </c>
      <c r="R11" s="47">
        <v>0</v>
      </c>
      <c r="S11" s="47">
        <v>26</v>
      </c>
      <c r="T11" s="47">
        <v>671</v>
      </c>
    </row>
    <row r="12" spans="1:32" x14ac:dyDescent="0.45">
      <c r="A12" s="3" t="s">
        <v>90</v>
      </c>
      <c r="B12" s="88">
        <v>100</v>
      </c>
      <c r="C12" s="77"/>
      <c r="D12" s="77">
        <v>110</v>
      </c>
      <c r="E12" s="77">
        <v>63</v>
      </c>
      <c r="F12" s="77"/>
      <c r="G12" s="77"/>
      <c r="H12" s="77"/>
      <c r="I12" s="77"/>
      <c r="J12" s="77">
        <v>72.5</v>
      </c>
      <c r="K12" s="77"/>
      <c r="L12" s="77">
        <v>84</v>
      </c>
      <c r="M12" s="77">
        <v>3.4</v>
      </c>
      <c r="N12" s="77">
        <v>4.5</v>
      </c>
      <c r="O12" s="48">
        <v>0</v>
      </c>
      <c r="P12" s="48">
        <v>0</v>
      </c>
      <c r="Q12" s="48">
        <v>373</v>
      </c>
      <c r="R12" s="48">
        <v>0</v>
      </c>
      <c r="S12" s="48">
        <v>0</v>
      </c>
      <c r="T12" s="48">
        <v>373</v>
      </c>
    </row>
    <row r="13" spans="1:32" x14ac:dyDescent="0.45">
      <c r="A13" s="3" t="s">
        <v>91</v>
      </c>
      <c r="B13" s="77"/>
      <c r="C13" s="77"/>
      <c r="D13" s="77"/>
      <c r="E13" s="77">
        <v>45</v>
      </c>
      <c r="F13" s="77">
        <v>110</v>
      </c>
      <c r="G13" s="77"/>
      <c r="H13" s="77"/>
      <c r="I13" s="77">
        <v>32</v>
      </c>
      <c r="J13" s="77">
        <v>70</v>
      </c>
      <c r="K13" s="77"/>
      <c r="L13" s="77">
        <v>50</v>
      </c>
      <c r="M13" s="77">
        <v>2.5</v>
      </c>
      <c r="N13" s="77">
        <v>2.8000000000000003</v>
      </c>
      <c r="O13" s="48">
        <v>0</v>
      </c>
      <c r="P13" s="48">
        <v>0</v>
      </c>
      <c r="Q13" s="48">
        <v>230</v>
      </c>
      <c r="R13" s="48">
        <v>0</v>
      </c>
      <c r="S13" s="48">
        <v>0</v>
      </c>
      <c r="T13" s="48">
        <v>243</v>
      </c>
    </row>
    <row r="14" spans="1:32" x14ac:dyDescent="0.45">
      <c r="A14" s="3" t="s">
        <v>92</v>
      </c>
      <c r="B14" s="77">
        <v>101.53846153846153</v>
      </c>
      <c r="C14" s="77"/>
      <c r="D14" s="77">
        <v>110.76923076923077</v>
      </c>
      <c r="E14" s="77">
        <v>41.692307692307693</v>
      </c>
      <c r="F14" s="77">
        <v>90</v>
      </c>
      <c r="G14" s="77"/>
      <c r="H14" s="77"/>
      <c r="I14" s="77">
        <v>39.615384615384613</v>
      </c>
      <c r="J14" s="77">
        <v>70</v>
      </c>
      <c r="K14" s="77">
        <v>42.307692307692307</v>
      </c>
      <c r="L14" s="77">
        <v>45.46153846153846</v>
      </c>
      <c r="M14" s="77">
        <v>3.2769230769230764</v>
      </c>
      <c r="N14" s="77">
        <v>3.2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</row>
    <row r="15" spans="1:32" x14ac:dyDescent="0.45">
      <c r="A15" s="3" t="s">
        <v>93</v>
      </c>
      <c r="B15" s="77">
        <v>101.42857142857143</v>
      </c>
      <c r="C15" s="77"/>
      <c r="D15" s="77">
        <v>111.42857142857143</v>
      </c>
      <c r="E15" s="77">
        <v>43</v>
      </c>
      <c r="F15" s="77">
        <v>115</v>
      </c>
      <c r="G15" s="77"/>
      <c r="H15" s="77"/>
      <c r="I15" s="77"/>
      <c r="J15" s="77">
        <v>70</v>
      </c>
      <c r="K15" s="77"/>
      <c r="L15" s="77">
        <v>65</v>
      </c>
      <c r="M15" s="77">
        <v>3</v>
      </c>
      <c r="N15" s="77">
        <v>3.5</v>
      </c>
      <c r="O15" s="48">
        <v>0</v>
      </c>
      <c r="P15" s="48">
        <v>0</v>
      </c>
      <c r="Q15" s="48">
        <v>601</v>
      </c>
      <c r="R15" s="48">
        <v>0</v>
      </c>
      <c r="S15" s="48">
        <v>0</v>
      </c>
      <c r="T15" s="48">
        <v>601</v>
      </c>
    </row>
    <row r="16" spans="1:32" x14ac:dyDescent="0.45">
      <c r="A16" s="3" t="s">
        <v>94</v>
      </c>
      <c r="B16" s="77">
        <v>70</v>
      </c>
      <c r="C16" s="77">
        <v>80</v>
      </c>
      <c r="D16" s="77">
        <v>90</v>
      </c>
      <c r="E16" s="77">
        <v>48</v>
      </c>
      <c r="F16" s="77">
        <v>115</v>
      </c>
      <c r="G16" s="77">
        <v>115</v>
      </c>
      <c r="H16" s="77">
        <v>32</v>
      </c>
      <c r="I16" s="77">
        <v>38</v>
      </c>
      <c r="J16" s="77">
        <v>90</v>
      </c>
      <c r="K16" s="77">
        <v>70</v>
      </c>
      <c r="L16" s="77">
        <v>70</v>
      </c>
      <c r="M16" s="77">
        <v>2.1999999999999997</v>
      </c>
      <c r="N16" s="77">
        <v>2.850000000000001</v>
      </c>
      <c r="O16" s="48">
        <v>0</v>
      </c>
      <c r="P16" s="48">
        <v>0</v>
      </c>
      <c r="Q16" s="48">
        <v>1424</v>
      </c>
      <c r="R16" s="48">
        <v>0</v>
      </c>
      <c r="S16" s="48">
        <v>0</v>
      </c>
      <c r="T16" s="48">
        <v>0</v>
      </c>
    </row>
    <row r="17" spans="1:22" x14ac:dyDescent="0.45">
      <c r="A17" s="32" t="s">
        <v>95</v>
      </c>
      <c r="B17" s="79"/>
      <c r="C17" s="79"/>
      <c r="D17" s="79"/>
      <c r="E17" s="79">
        <v>63</v>
      </c>
      <c r="F17" s="79">
        <v>125</v>
      </c>
      <c r="G17" s="79"/>
      <c r="H17" s="79"/>
      <c r="I17" s="79"/>
      <c r="J17" s="79">
        <v>70</v>
      </c>
      <c r="K17" s="79"/>
      <c r="L17" s="79"/>
      <c r="M17" s="79"/>
      <c r="N17" s="79">
        <v>3</v>
      </c>
      <c r="O17" s="70">
        <v>1</v>
      </c>
      <c r="P17" s="70">
        <v>4</v>
      </c>
      <c r="Q17" s="70">
        <v>592</v>
      </c>
      <c r="R17" s="70">
        <v>1</v>
      </c>
      <c r="S17" s="70">
        <v>4</v>
      </c>
      <c r="T17" s="70">
        <v>592</v>
      </c>
      <c r="U17" s="28"/>
      <c r="V17" s="28"/>
    </row>
    <row r="18" spans="1:22" s="19" customFormat="1" ht="22.5" x14ac:dyDescent="0.5">
      <c r="A18" s="33" t="s">
        <v>32</v>
      </c>
      <c r="B18" s="80">
        <f t="shared" ref="B18:N18" si="0">AVERAGE(B9:B17)</f>
        <v>96.85957613814756</v>
      </c>
      <c r="C18" s="80">
        <f t="shared" si="0"/>
        <v>80</v>
      </c>
      <c r="D18" s="80">
        <f t="shared" si="0"/>
        <v>106.94662480376768</v>
      </c>
      <c r="E18" s="80">
        <f t="shared" si="0"/>
        <v>50.553185703185697</v>
      </c>
      <c r="F18" s="80">
        <f t="shared" si="0"/>
        <v>99.476190476190467</v>
      </c>
      <c r="G18" s="80">
        <f t="shared" si="0"/>
        <v>115</v>
      </c>
      <c r="H18" s="80">
        <f t="shared" si="0"/>
        <v>32</v>
      </c>
      <c r="I18" s="80">
        <f t="shared" si="0"/>
        <v>35.591346153846153</v>
      </c>
      <c r="J18" s="80">
        <f t="shared" si="0"/>
        <v>72.848725348725353</v>
      </c>
      <c r="K18" s="80">
        <f t="shared" si="0"/>
        <v>56.153846153846153</v>
      </c>
      <c r="L18" s="80">
        <f t="shared" si="0"/>
        <v>59.276818419675564</v>
      </c>
      <c r="M18" s="80">
        <f t="shared" si="0"/>
        <v>3.0777701465201459</v>
      </c>
      <c r="N18" s="80">
        <f t="shared" si="0"/>
        <v>3.3626984126984123</v>
      </c>
      <c r="O18" s="84">
        <f t="shared" ref="O18:T18" si="1">SUM(O9:O17)</f>
        <v>1</v>
      </c>
      <c r="P18" s="84">
        <f t="shared" si="1"/>
        <v>59</v>
      </c>
      <c r="Q18" s="84">
        <f t="shared" si="1"/>
        <v>4264</v>
      </c>
      <c r="R18" s="84">
        <f t="shared" si="1"/>
        <v>13</v>
      </c>
      <c r="S18" s="84">
        <f t="shared" si="1"/>
        <v>91</v>
      </c>
      <c r="T18" s="84">
        <f t="shared" si="1"/>
        <v>11061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7030A0"/>
  </sheetPr>
  <dimension ref="A1:AF25"/>
  <sheetViews>
    <sheetView workbookViewId="0">
      <selection activeCell="B10" sqref="B10:T10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13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 t="s">
        <v>87</v>
      </c>
      <c r="B9" s="76">
        <v>103.05</v>
      </c>
      <c r="C9" s="76"/>
      <c r="D9" s="76">
        <v>113.55</v>
      </c>
      <c r="E9" s="76">
        <v>52</v>
      </c>
      <c r="F9" s="76">
        <v>110</v>
      </c>
      <c r="G9" s="76"/>
      <c r="H9" s="76"/>
      <c r="I9" s="76">
        <v>30.75</v>
      </c>
      <c r="J9" s="76">
        <v>70.238095238095241</v>
      </c>
      <c r="K9" s="76">
        <v>52</v>
      </c>
      <c r="L9" s="76"/>
      <c r="M9" s="76"/>
      <c r="N9" s="77">
        <v>3.2476190476190472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7823</v>
      </c>
    </row>
    <row r="10" spans="1:32" x14ac:dyDescent="0.45">
      <c r="A10" s="3" t="s">
        <v>88</v>
      </c>
      <c r="B10" s="77">
        <v>111</v>
      </c>
      <c r="C10" s="77"/>
      <c r="D10" s="77">
        <v>128</v>
      </c>
      <c r="E10" s="77">
        <v>48</v>
      </c>
      <c r="F10" s="77"/>
      <c r="G10" s="77"/>
      <c r="H10" s="77"/>
      <c r="I10" s="77"/>
      <c r="J10" s="77">
        <v>80</v>
      </c>
      <c r="K10" s="77"/>
      <c r="L10" s="77"/>
      <c r="M10" s="77">
        <v>3.5</v>
      </c>
      <c r="N10" s="77">
        <v>4</v>
      </c>
      <c r="O10" s="48">
        <v>0</v>
      </c>
      <c r="P10" s="48">
        <v>29</v>
      </c>
      <c r="Q10" s="48">
        <v>274</v>
      </c>
      <c r="R10" s="48">
        <v>13</v>
      </c>
      <c r="S10" s="48">
        <v>57</v>
      </c>
      <c r="T10" s="48">
        <v>500</v>
      </c>
    </row>
    <row r="11" spans="1:32" s="28" customFormat="1" x14ac:dyDescent="0.45">
      <c r="A11" s="27" t="s">
        <v>89</v>
      </c>
      <c r="B11" s="77">
        <v>92.5</v>
      </c>
      <c r="C11" s="77"/>
      <c r="D11" s="77">
        <v>98</v>
      </c>
      <c r="E11" s="77">
        <v>42.18181818181818</v>
      </c>
      <c r="F11" s="77">
        <v>60</v>
      </c>
      <c r="G11" s="77"/>
      <c r="H11" s="77"/>
      <c r="I11" s="77"/>
      <c r="J11" s="77">
        <v>64.090909090909093</v>
      </c>
      <c r="K11" s="77"/>
      <c r="L11" s="77">
        <v>50</v>
      </c>
      <c r="M11" s="77">
        <v>3</v>
      </c>
      <c r="N11" s="77">
        <v>3</v>
      </c>
      <c r="O11" s="48">
        <v>0</v>
      </c>
      <c r="P11" s="48">
        <v>26</v>
      </c>
      <c r="Q11" s="48">
        <v>764</v>
      </c>
      <c r="R11" s="48">
        <v>0</v>
      </c>
      <c r="S11" s="48">
        <v>26</v>
      </c>
      <c r="T11" s="48">
        <v>730</v>
      </c>
    </row>
    <row r="12" spans="1:32" s="86" customFormat="1" x14ac:dyDescent="0.45">
      <c r="A12" s="87" t="s">
        <v>90</v>
      </c>
      <c r="B12" s="88">
        <v>85</v>
      </c>
      <c r="C12" s="88"/>
      <c r="D12" s="88">
        <v>120</v>
      </c>
      <c r="E12" s="88">
        <v>50</v>
      </c>
      <c r="F12" s="88"/>
      <c r="G12" s="88"/>
      <c r="H12" s="88"/>
      <c r="I12" s="88"/>
      <c r="J12" s="88">
        <v>70</v>
      </c>
      <c r="K12" s="88"/>
      <c r="L12" s="88">
        <v>80</v>
      </c>
      <c r="M12" s="88">
        <v>2.7</v>
      </c>
      <c r="N12" s="88">
        <v>3</v>
      </c>
      <c r="O12" s="90">
        <v>0</v>
      </c>
      <c r="P12" s="90">
        <v>0</v>
      </c>
      <c r="Q12" s="90">
        <v>580</v>
      </c>
      <c r="R12" s="90">
        <v>0</v>
      </c>
      <c r="S12" s="90">
        <v>0</v>
      </c>
      <c r="T12" s="90">
        <v>580</v>
      </c>
    </row>
    <row r="13" spans="1:32" x14ac:dyDescent="0.45">
      <c r="A13" s="3" t="s">
        <v>91</v>
      </c>
      <c r="B13" s="77"/>
      <c r="C13" s="77"/>
      <c r="D13" s="77"/>
      <c r="E13" s="77">
        <v>46</v>
      </c>
      <c r="F13" s="77">
        <v>110</v>
      </c>
      <c r="G13" s="77"/>
      <c r="H13" s="77"/>
      <c r="I13" s="77">
        <v>32</v>
      </c>
      <c r="J13" s="77">
        <v>70</v>
      </c>
      <c r="K13" s="77"/>
      <c r="L13" s="77">
        <v>50</v>
      </c>
      <c r="M13" s="77">
        <v>2.5</v>
      </c>
      <c r="N13" s="77">
        <v>2.8</v>
      </c>
      <c r="O13" s="48"/>
      <c r="P13" s="48"/>
      <c r="Q13" s="48">
        <v>212</v>
      </c>
      <c r="R13" s="48"/>
      <c r="S13" s="48"/>
      <c r="T13" s="48">
        <v>243</v>
      </c>
    </row>
    <row r="14" spans="1:32" x14ac:dyDescent="0.45">
      <c r="A14" s="3" t="s">
        <v>92</v>
      </c>
      <c r="B14" s="77">
        <v>101.53846153846153</v>
      </c>
      <c r="C14" s="77"/>
      <c r="D14" s="77">
        <v>110.76923076923077</v>
      </c>
      <c r="E14" s="77">
        <v>45.46153846153846</v>
      </c>
      <c r="F14" s="77">
        <v>90</v>
      </c>
      <c r="G14" s="77"/>
      <c r="H14" s="77"/>
      <c r="I14" s="77">
        <v>39.615384615384613</v>
      </c>
      <c r="J14" s="77">
        <v>77.692307692307693</v>
      </c>
      <c r="K14" s="77">
        <v>42.307692307692307</v>
      </c>
      <c r="L14" s="77">
        <v>45.46153846153846</v>
      </c>
      <c r="M14" s="77">
        <v>3.2769230769230764</v>
      </c>
      <c r="N14" s="77">
        <v>3.2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</row>
    <row r="15" spans="1:32" x14ac:dyDescent="0.45">
      <c r="A15" s="3" t="s">
        <v>93</v>
      </c>
      <c r="B15" s="77">
        <v>101.42857142857143</v>
      </c>
      <c r="C15" s="77"/>
      <c r="D15" s="77">
        <v>111.42857142857143</v>
      </c>
      <c r="E15" s="77">
        <v>45</v>
      </c>
      <c r="F15" s="77">
        <v>120</v>
      </c>
      <c r="G15" s="77"/>
      <c r="H15" s="77"/>
      <c r="I15" s="77"/>
      <c r="J15" s="77">
        <v>70</v>
      </c>
      <c r="K15" s="77"/>
      <c r="L15" s="77">
        <v>65</v>
      </c>
      <c r="M15" s="77">
        <v>3</v>
      </c>
      <c r="N15" s="77">
        <v>3.5</v>
      </c>
      <c r="O15" s="48">
        <v>0</v>
      </c>
      <c r="P15" s="48">
        <v>0</v>
      </c>
      <c r="Q15" s="48">
        <v>600</v>
      </c>
      <c r="R15" s="48">
        <v>0</v>
      </c>
      <c r="S15" s="48">
        <v>0</v>
      </c>
      <c r="T15" s="48">
        <v>600</v>
      </c>
    </row>
    <row r="16" spans="1:32" s="86" customFormat="1" x14ac:dyDescent="0.45">
      <c r="A16" s="87" t="s">
        <v>94</v>
      </c>
      <c r="B16" s="88">
        <v>70</v>
      </c>
      <c r="C16" s="88">
        <v>80</v>
      </c>
      <c r="D16" s="88">
        <v>90</v>
      </c>
      <c r="E16" s="88">
        <v>48</v>
      </c>
      <c r="F16" s="88">
        <v>115</v>
      </c>
      <c r="G16" s="88">
        <v>115</v>
      </c>
      <c r="H16" s="88">
        <v>33</v>
      </c>
      <c r="I16" s="88">
        <v>38</v>
      </c>
      <c r="J16" s="88">
        <v>80</v>
      </c>
      <c r="K16" s="88">
        <v>60</v>
      </c>
      <c r="L16" s="88">
        <v>60</v>
      </c>
      <c r="M16" s="88">
        <v>2</v>
      </c>
      <c r="N16" s="88">
        <v>2.6700000000000004</v>
      </c>
      <c r="O16" s="90">
        <v>0</v>
      </c>
      <c r="P16" s="90">
        <v>0</v>
      </c>
      <c r="Q16" s="90">
        <v>1325</v>
      </c>
      <c r="R16" s="90">
        <v>0</v>
      </c>
      <c r="S16" s="90">
        <v>0</v>
      </c>
      <c r="T16" s="90">
        <v>0</v>
      </c>
    </row>
    <row r="17" spans="1:22" x14ac:dyDescent="0.45">
      <c r="A17" s="32" t="s">
        <v>95</v>
      </c>
      <c r="B17" s="79"/>
      <c r="C17" s="79"/>
      <c r="D17" s="79"/>
      <c r="E17" s="79">
        <v>42</v>
      </c>
      <c r="F17" s="79">
        <v>115</v>
      </c>
      <c r="G17" s="79"/>
      <c r="H17" s="79"/>
      <c r="I17" s="79"/>
      <c r="J17" s="79">
        <v>80</v>
      </c>
      <c r="K17" s="79"/>
      <c r="L17" s="79"/>
      <c r="M17" s="79"/>
      <c r="N17" s="77">
        <v>3.3</v>
      </c>
      <c r="O17" s="70">
        <v>0</v>
      </c>
      <c r="P17" s="70">
        <v>4</v>
      </c>
      <c r="Q17" s="70">
        <v>605</v>
      </c>
      <c r="R17" s="70">
        <v>0</v>
      </c>
      <c r="S17" s="70">
        <v>4</v>
      </c>
      <c r="T17" s="70">
        <v>605</v>
      </c>
      <c r="U17" s="28"/>
      <c r="V17" s="28"/>
    </row>
    <row r="18" spans="1:22" s="19" customFormat="1" ht="22.5" x14ac:dyDescent="0.5">
      <c r="A18" s="33" t="s">
        <v>32</v>
      </c>
      <c r="B18" s="80">
        <f t="shared" ref="B18:N18" si="0">AVERAGE(B9:B17)</f>
        <v>94.931004709576129</v>
      </c>
      <c r="C18" s="80">
        <f t="shared" si="0"/>
        <v>80</v>
      </c>
      <c r="D18" s="80">
        <f t="shared" si="0"/>
        <v>110.24968602825746</v>
      </c>
      <c r="E18" s="80">
        <f t="shared" si="0"/>
        <v>46.515928515928515</v>
      </c>
      <c r="F18" s="80">
        <f t="shared" si="0"/>
        <v>102.85714285714286</v>
      </c>
      <c r="G18" s="80">
        <f t="shared" si="0"/>
        <v>115</v>
      </c>
      <c r="H18" s="80">
        <f t="shared" si="0"/>
        <v>33</v>
      </c>
      <c r="I18" s="80">
        <f t="shared" si="0"/>
        <v>35.091346153846153</v>
      </c>
      <c r="J18" s="80">
        <f t="shared" si="0"/>
        <v>73.557923557923559</v>
      </c>
      <c r="K18" s="80">
        <f t="shared" si="0"/>
        <v>51.435897435897438</v>
      </c>
      <c r="L18" s="80">
        <f t="shared" si="0"/>
        <v>58.410256410256409</v>
      </c>
      <c r="M18" s="80">
        <f t="shared" si="0"/>
        <v>2.8538461538461535</v>
      </c>
      <c r="N18" s="80">
        <f t="shared" si="0"/>
        <v>3.1908465608465608</v>
      </c>
      <c r="O18" s="84">
        <f t="shared" ref="O18:T18" si="1">SUM(O9:O17)</f>
        <v>0</v>
      </c>
      <c r="P18" s="84">
        <f t="shared" si="1"/>
        <v>59</v>
      </c>
      <c r="Q18" s="84">
        <f t="shared" si="1"/>
        <v>4360</v>
      </c>
      <c r="R18" s="84">
        <f t="shared" si="1"/>
        <v>13</v>
      </c>
      <c r="S18" s="84">
        <f t="shared" si="1"/>
        <v>87</v>
      </c>
      <c r="T18" s="84">
        <f t="shared" si="1"/>
        <v>11081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AN29"/>
  <sheetViews>
    <sheetView workbookViewId="0">
      <pane xSplit="1" ySplit="8" topLeftCell="N16" activePane="bottomRight" state="frozen"/>
      <selection activeCell="J4" sqref="J4"/>
      <selection pane="topRight" activeCell="J4" sqref="J4"/>
      <selection pane="bottomLeft" activeCell="J4" sqref="J4"/>
      <selection pane="bottomRight" activeCell="O9" sqref="O9:X21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4" width="8" style="1" bestFit="1" customWidth="1"/>
    <col min="5" max="5" width="9.140625" style="1" bestFit="1" customWidth="1"/>
    <col min="6" max="6" width="10" style="1" customWidth="1"/>
    <col min="7" max="7" width="8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5.5703125" style="1" bestFit="1" customWidth="1"/>
    <col min="19" max="19" width="7" style="1" bestFit="1" customWidth="1"/>
    <col min="20" max="20" width="5.5703125" style="1" bestFit="1" customWidth="1"/>
    <col min="21" max="21" width="5.140625" style="1" customWidth="1"/>
    <col min="22" max="22" width="4.28515625" style="1" customWidth="1"/>
    <col min="23" max="23" width="7.7109375" style="1" customWidth="1"/>
    <col min="24" max="24" width="7" style="1" customWidth="1"/>
    <col min="25" max="40" width="8.5703125" style="1" customWidth="1"/>
    <col min="41" max="16384" width="9.140625" style="1"/>
  </cols>
  <sheetData>
    <row r="1" spans="1:4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2.5" x14ac:dyDescent="0.5">
      <c r="B4" s="5" t="s">
        <v>79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4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4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4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  <c r="U8" s="25" t="s">
        <v>1</v>
      </c>
      <c r="V8" s="25" t="s">
        <v>2</v>
      </c>
      <c r="W8" s="25" t="s">
        <v>72</v>
      </c>
      <c r="X8" s="25" t="s">
        <v>4</v>
      </c>
    </row>
    <row r="9" spans="1:40" x14ac:dyDescent="0.45">
      <c r="A9" s="2" t="s">
        <v>59</v>
      </c>
      <c r="B9" s="39">
        <v>70</v>
      </c>
      <c r="C9" s="39">
        <v>73</v>
      </c>
      <c r="D9" s="39">
        <v>65</v>
      </c>
      <c r="E9" s="39">
        <v>72</v>
      </c>
      <c r="F9" s="39">
        <v>200</v>
      </c>
      <c r="G9" s="39">
        <v>160</v>
      </c>
      <c r="H9" s="39">
        <v>70</v>
      </c>
      <c r="I9" s="39">
        <v>64</v>
      </c>
      <c r="J9" s="39">
        <v>80</v>
      </c>
      <c r="K9" s="39"/>
      <c r="L9" s="39">
        <v>70</v>
      </c>
      <c r="M9" s="39">
        <v>3.8</v>
      </c>
      <c r="N9" s="39">
        <v>4.5</v>
      </c>
      <c r="O9" s="40">
        <v>100</v>
      </c>
      <c r="P9" s="40"/>
      <c r="Q9" s="40">
        <v>342</v>
      </c>
      <c r="R9" s="40">
        <v>250</v>
      </c>
      <c r="S9" s="40"/>
      <c r="T9" s="40">
        <v>352</v>
      </c>
      <c r="U9" s="48">
        <v>147</v>
      </c>
      <c r="V9" s="48"/>
      <c r="W9" s="48">
        <v>27500</v>
      </c>
      <c r="X9" s="48"/>
    </row>
    <row r="10" spans="1:40" x14ac:dyDescent="0.45">
      <c r="A10" s="3" t="s">
        <v>62</v>
      </c>
      <c r="B10" s="40">
        <v>100</v>
      </c>
      <c r="C10" s="40">
        <v>100</v>
      </c>
      <c r="D10" s="40">
        <v>80</v>
      </c>
      <c r="E10" s="40">
        <v>75</v>
      </c>
      <c r="F10" s="40">
        <v>180</v>
      </c>
      <c r="G10" s="40">
        <v>160</v>
      </c>
      <c r="H10" s="40">
        <v>80</v>
      </c>
      <c r="I10" s="40">
        <v>60</v>
      </c>
      <c r="J10" s="40">
        <v>75</v>
      </c>
      <c r="K10" s="40">
        <v>70</v>
      </c>
      <c r="L10" s="40">
        <v>70</v>
      </c>
      <c r="M10" s="40">
        <v>4</v>
      </c>
      <c r="N10" s="40">
        <v>4</v>
      </c>
      <c r="O10" s="40"/>
      <c r="P10" s="40"/>
      <c r="Q10" s="40">
        <v>45</v>
      </c>
      <c r="R10" s="40">
        <v>42</v>
      </c>
      <c r="S10" s="40">
        <v>2</v>
      </c>
      <c r="T10" s="40">
        <v>183</v>
      </c>
      <c r="U10" s="48">
        <v>6</v>
      </c>
      <c r="V10" s="48">
        <v>2</v>
      </c>
      <c r="W10" s="48">
        <v>25000</v>
      </c>
      <c r="X10" s="48"/>
    </row>
    <row r="11" spans="1:40" x14ac:dyDescent="0.45">
      <c r="A11" s="3" t="s">
        <v>61</v>
      </c>
      <c r="B11" s="41">
        <v>90</v>
      </c>
      <c r="C11" s="41"/>
      <c r="D11" s="41">
        <v>85</v>
      </c>
      <c r="E11" s="41">
        <v>75</v>
      </c>
      <c r="F11" s="41">
        <v>160</v>
      </c>
      <c r="G11" s="41">
        <v>150</v>
      </c>
      <c r="H11" s="41">
        <v>75</v>
      </c>
      <c r="I11" s="41">
        <v>70</v>
      </c>
      <c r="J11" s="41">
        <v>85</v>
      </c>
      <c r="K11" s="41">
        <v>50</v>
      </c>
      <c r="L11" s="41">
        <v>90</v>
      </c>
      <c r="M11" s="41">
        <v>5</v>
      </c>
      <c r="N11" s="41">
        <v>5</v>
      </c>
      <c r="O11" s="40">
        <v>24</v>
      </c>
      <c r="P11" s="40"/>
      <c r="Q11" s="40"/>
      <c r="R11" s="40">
        <v>52</v>
      </c>
      <c r="S11" s="40"/>
      <c r="T11" s="40">
        <v>2</v>
      </c>
      <c r="U11" s="48">
        <v>16</v>
      </c>
      <c r="V11" s="48"/>
      <c r="W11" s="48">
        <v>10421</v>
      </c>
      <c r="X11" s="48"/>
      <c r="Y11" s="28"/>
      <c r="Z11" s="28"/>
      <c r="AA11" s="28"/>
    </row>
    <row r="12" spans="1:40" x14ac:dyDescent="0.45">
      <c r="A12" s="3" t="s">
        <v>60</v>
      </c>
      <c r="B12" s="40">
        <v>120</v>
      </c>
      <c r="C12" s="40"/>
      <c r="D12" s="40">
        <v>110</v>
      </c>
      <c r="E12" s="40"/>
      <c r="F12" s="40">
        <v>200</v>
      </c>
      <c r="G12" s="40">
        <v>190</v>
      </c>
      <c r="H12" s="40">
        <v>90</v>
      </c>
      <c r="I12" s="40"/>
      <c r="J12" s="40">
        <v>90</v>
      </c>
      <c r="K12" s="40">
        <v>70</v>
      </c>
      <c r="L12" s="40">
        <v>90</v>
      </c>
      <c r="M12" s="40"/>
      <c r="N12" s="40"/>
      <c r="O12" s="40"/>
      <c r="P12" s="40"/>
      <c r="Q12" s="40"/>
      <c r="R12" s="40">
        <v>19</v>
      </c>
      <c r="S12" s="40"/>
      <c r="T12" s="40"/>
      <c r="U12" s="48">
        <v>31</v>
      </c>
      <c r="V12" s="48"/>
      <c r="W12" s="48">
        <v>862</v>
      </c>
      <c r="X12" s="48"/>
    </row>
    <row r="13" spans="1:40" x14ac:dyDescent="0.45">
      <c r="A13" s="3" t="s">
        <v>64</v>
      </c>
      <c r="B13" s="40">
        <v>60</v>
      </c>
      <c r="C13" s="40">
        <v>80</v>
      </c>
      <c r="D13" s="40"/>
      <c r="E13" s="40">
        <v>55</v>
      </c>
      <c r="F13" s="40">
        <v>120</v>
      </c>
      <c r="G13" s="40">
        <v>100</v>
      </c>
      <c r="H13" s="40">
        <v>55</v>
      </c>
      <c r="I13" s="40">
        <v>60</v>
      </c>
      <c r="J13" s="40">
        <v>60</v>
      </c>
      <c r="K13" s="40"/>
      <c r="L13" s="40">
        <v>70</v>
      </c>
      <c r="M13" s="40">
        <v>3.5</v>
      </c>
      <c r="N13" s="40">
        <v>3</v>
      </c>
      <c r="O13" s="40">
        <v>26</v>
      </c>
      <c r="P13" s="40"/>
      <c r="Q13" s="40">
        <v>57</v>
      </c>
      <c r="R13" s="40">
        <v>45</v>
      </c>
      <c r="S13" s="40">
        <v>9</v>
      </c>
      <c r="T13" s="40">
        <v>68</v>
      </c>
      <c r="U13" s="48"/>
      <c r="V13" s="48"/>
      <c r="W13" s="48">
        <v>12356</v>
      </c>
      <c r="X13" s="48"/>
    </row>
    <row r="14" spans="1:40" x14ac:dyDescent="0.45">
      <c r="A14" s="3" t="s">
        <v>66</v>
      </c>
      <c r="B14" s="40">
        <v>90</v>
      </c>
      <c r="C14" s="40"/>
      <c r="D14" s="40">
        <v>50</v>
      </c>
      <c r="E14" s="40"/>
      <c r="F14" s="40">
        <v>180</v>
      </c>
      <c r="G14" s="40">
        <v>150</v>
      </c>
      <c r="H14" s="40">
        <v>54</v>
      </c>
      <c r="I14" s="40"/>
      <c r="J14" s="40">
        <v>70</v>
      </c>
      <c r="K14" s="40">
        <v>60</v>
      </c>
      <c r="L14" s="40">
        <v>70</v>
      </c>
      <c r="M14" s="40"/>
      <c r="N14" s="40"/>
      <c r="O14" s="40">
        <v>30</v>
      </c>
      <c r="P14" s="40"/>
      <c r="Q14" s="40"/>
      <c r="R14" s="40">
        <v>25</v>
      </c>
      <c r="S14" s="40">
        <v>2</v>
      </c>
      <c r="T14" s="40">
        <v>26</v>
      </c>
      <c r="U14" s="48">
        <v>25</v>
      </c>
      <c r="V14" s="48">
        <v>11</v>
      </c>
      <c r="W14" s="48">
        <v>9800</v>
      </c>
      <c r="X14" s="48"/>
    </row>
    <row r="15" spans="1:40" x14ac:dyDescent="0.45">
      <c r="A15" s="3" t="s">
        <v>67</v>
      </c>
      <c r="B15" s="40">
        <v>70</v>
      </c>
      <c r="C15" s="40"/>
      <c r="D15" s="40">
        <v>55</v>
      </c>
      <c r="E15" s="40">
        <v>60</v>
      </c>
      <c r="F15" s="40">
        <v>180</v>
      </c>
      <c r="G15" s="40">
        <v>150</v>
      </c>
      <c r="H15" s="40">
        <v>90</v>
      </c>
      <c r="I15" s="40"/>
      <c r="J15" s="40">
        <v>80</v>
      </c>
      <c r="K15" s="40">
        <v>100</v>
      </c>
      <c r="L15" s="40">
        <v>100</v>
      </c>
      <c r="M15" s="40">
        <v>3</v>
      </c>
      <c r="N15" s="40">
        <v>4</v>
      </c>
      <c r="O15" s="40">
        <v>8</v>
      </c>
      <c r="P15" s="40"/>
      <c r="Q15" s="40"/>
      <c r="R15" s="40">
        <v>21</v>
      </c>
      <c r="S15" s="40"/>
      <c r="T15" s="40">
        <v>10</v>
      </c>
      <c r="U15" s="49"/>
      <c r="V15" s="49"/>
      <c r="W15" s="49">
        <v>2700</v>
      </c>
      <c r="X15" s="49"/>
    </row>
    <row r="16" spans="1:40" x14ac:dyDescent="0.45">
      <c r="A16" s="3" t="s">
        <v>68</v>
      </c>
      <c r="B16" s="40">
        <v>98</v>
      </c>
      <c r="C16" s="40"/>
      <c r="D16" s="40">
        <v>80</v>
      </c>
      <c r="E16" s="40"/>
      <c r="F16" s="40">
        <v>200</v>
      </c>
      <c r="G16" s="40">
        <v>160</v>
      </c>
      <c r="H16" s="40"/>
      <c r="I16" s="40"/>
      <c r="J16" s="40">
        <v>100</v>
      </c>
      <c r="K16" s="40"/>
      <c r="L16" s="40">
        <v>90</v>
      </c>
      <c r="M16" s="40"/>
      <c r="N16" s="40"/>
      <c r="O16" s="40"/>
      <c r="P16" s="40"/>
      <c r="Q16" s="40"/>
      <c r="R16" s="40">
        <v>12</v>
      </c>
      <c r="S16" s="40"/>
      <c r="T16" s="40"/>
      <c r="U16" s="40">
        <v>10</v>
      </c>
      <c r="V16" s="40"/>
      <c r="W16" s="38">
        <v>10800</v>
      </c>
      <c r="X16" s="40"/>
    </row>
    <row r="17" spans="1:30" x14ac:dyDescent="0.45">
      <c r="A17" s="32" t="s">
        <v>71</v>
      </c>
      <c r="B17" s="42">
        <v>175</v>
      </c>
      <c r="C17" s="42"/>
      <c r="D17" s="42"/>
      <c r="E17" s="42">
        <v>67</v>
      </c>
      <c r="F17" s="42">
        <v>180</v>
      </c>
      <c r="G17" s="42">
        <v>180</v>
      </c>
      <c r="H17" s="42">
        <v>85</v>
      </c>
      <c r="I17" s="42"/>
      <c r="J17" s="42">
        <v>70</v>
      </c>
      <c r="K17" s="42"/>
      <c r="L17" s="42"/>
      <c r="M17" s="42">
        <v>2.7</v>
      </c>
      <c r="N17" s="42">
        <v>3.25</v>
      </c>
      <c r="O17" s="43"/>
      <c r="P17" s="43"/>
      <c r="Q17" s="43"/>
      <c r="R17" s="42">
        <v>34</v>
      </c>
      <c r="S17" s="43"/>
      <c r="T17" s="42">
        <v>71</v>
      </c>
      <c r="U17" s="48">
        <v>12</v>
      </c>
      <c r="V17" s="48"/>
      <c r="W17" s="48">
        <v>1752</v>
      </c>
      <c r="X17" s="48"/>
      <c r="Y17" s="28"/>
      <c r="Z17" s="28"/>
      <c r="AA17" s="28"/>
      <c r="AB17" s="28"/>
      <c r="AC17" s="28"/>
      <c r="AD17" s="28"/>
    </row>
    <row r="18" spans="1:30" x14ac:dyDescent="0.45">
      <c r="A18" s="3" t="s">
        <v>69</v>
      </c>
      <c r="B18" s="40">
        <v>100</v>
      </c>
      <c r="C18" s="40">
        <v>100</v>
      </c>
      <c r="D18" s="40">
        <v>80</v>
      </c>
      <c r="E18" s="40">
        <v>60</v>
      </c>
      <c r="F18" s="40">
        <v>180</v>
      </c>
      <c r="G18" s="40">
        <v>190</v>
      </c>
      <c r="H18" s="40">
        <v>70</v>
      </c>
      <c r="I18" s="40"/>
      <c r="J18" s="40">
        <v>90</v>
      </c>
      <c r="K18" s="40">
        <v>60</v>
      </c>
      <c r="L18" s="40">
        <v>70</v>
      </c>
      <c r="M18" s="40">
        <v>4</v>
      </c>
      <c r="N18" s="40">
        <v>4.5</v>
      </c>
      <c r="O18" s="40"/>
      <c r="P18" s="40"/>
      <c r="Q18" s="40">
        <v>712</v>
      </c>
      <c r="R18" s="40">
        <v>165</v>
      </c>
      <c r="S18" s="40">
        <v>10</v>
      </c>
      <c r="T18" s="40">
        <v>120</v>
      </c>
      <c r="U18" s="48">
        <v>100</v>
      </c>
      <c r="V18" s="48">
        <v>20</v>
      </c>
      <c r="W18" s="48">
        <v>12440</v>
      </c>
      <c r="X18" s="48"/>
    </row>
    <row r="19" spans="1:30" x14ac:dyDescent="0.45">
      <c r="A19" s="3" t="s">
        <v>70</v>
      </c>
      <c r="B19" s="41">
        <v>85</v>
      </c>
      <c r="C19" s="41"/>
      <c r="D19" s="41">
        <v>80</v>
      </c>
      <c r="E19" s="41">
        <v>120</v>
      </c>
      <c r="F19" s="41">
        <v>150</v>
      </c>
      <c r="G19" s="41">
        <v>140</v>
      </c>
      <c r="H19" s="41"/>
      <c r="I19" s="41"/>
      <c r="J19" s="41">
        <v>80</v>
      </c>
      <c r="K19" s="41"/>
      <c r="L19" s="41">
        <v>70</v>
      </c>
      <c r="M19" s="41"/>
      <c r="N19" s="41"/>
      <c r="O19" s="40">
        <v>18</v>
      </c>
      <c r="P19" s="40"/>
      <c r="Q19" s="40">
        <v>14</v>
      </c>
      <c r="R19" s="40">
        <v>30</v>
      </c>
      <c r="S19" s="40"/>
      <c r="T19" s="40"/>
      <c r="U19" s="48"/>
      <c r="V19" s="48"/>
      <c r="W19" s="48">
        <v>2550</v>
      </c>
      <c r="X19" s="48"/>
    </row>
    <row r="20" spans="1:30" x14ac:dyDescent="0.45">
      <c r="A20" s="3" t="s">
        <v>65</v>
      </c>
      <c r="B20" s="40">
        <v>84</v>
      </c>
      <c r="C20" s="40">
        <v>86</v>
      </c>
      <c r="D20" s="40">
        <v>75</v>
      </c>
      <c r="E20" s="40"/>
      <c r="F20" s="40">
        <v>200</v>
      </c>
      <c r="G20" s="40">
        <v>180</v>
      </c>
      <c r="H20" s="40">
        <v>60</v>
      </c>
      <c r="I20" s="40">
        <v>64</v>
      </c>
      <c r="J20" s="40">
        <v>85</v>
      </c>
      <c r="K20" s="40">
        <v>80</v>
      </c>
      <c r="L20" s="40">
        <v>85</v>
      </c>
      <c r="M20" s="40">
        <v>3</v>
      </c>
      <c r="N20" s="40">
        <v>4</v>
      </c>
      <c r="O20" s="40"/>
      <c r="P20" s="40"/>
      <c r="Q20" s="40"/>
      <c r="R20" s="40">
        <v>72</v>
      </c>
      <c r="S20" s="40"/>
      <c r="T20" s="40"/>
      <c r="U20" s="48">
        <v>14</v>
      </c>
      <c r="V20" s="48">
        <v>6</v>
      </c>
      <c r="W20" s="48">
        <v>5321</v>
      </c>
      <c r="X20" s="48"/>
    </row>
    <row r="21" spans="1:30" x14ac:dyDescent="0.45">
      <c r="A21" s="3" t="s">
        <v>63</v>
      </c>
      <c r="B21" s="69">
        <v>80</v>
      </c>
      <c r="C21" s="69"/>
      <c r="D21" s="69">
        <v>70</v>
      </c>
      <c r="E21" s="69"/>
      <c r="F21" s="69">
        <v>180</v>
      </c>
      <c r="G21" s="69">
        <v>160</v>
      </c>
      <c r="H21" s="42">
        <v>54</v>
      </c>
      <c r="I21" s="42"/>
      <c r="J21" s="69">
        <v>65</v>
      </c>
      <c r="K21" s="69"/>
      <c r="L21" s="69">
        <v>75</v>
      </c>
      <c r="M21" s="69">
        <v>4</v>
      </c>
      <c r="N21" s="69">
        <v>4</v>
      </c>
      <c r="O21" s="69"/>
      <c r="P21" s="69"/>
      <c r="Q21" s="69"/>
      <c r="R21" s="69">
        <v>21</v>
      </c>
      <c r="S21" s="69"/>
      <c r="T21" s="69"/>
      <c r="U21" s="70">
        <v>7</v>
      </c>
      <c r="V21" s="70"/>
      <c r="W21" s="70">
        <v>8539</v>
      </c>
      <c r="X21" s="70"/>
    </row>
    <row r="22" spans="1:30" s="19" customFormat="1" ht="22.5" x14ac:dyDescent="0.5">
      <c r="A22" s="57" t="s">
        <v>32</v>
      </c>
      <c r="B22" s="57">
        <f t="shared" ref="B22:N22" si="0">AVERAGE(B9:B21)</f>
        <v>94</v>
      </c>
      <c r="C22" s="57">
        <f t="shared" si="0"/>
        <v>87.8</v>
      </c>
      <c r="D22" s="57">
        <f t="shared" si="0"/>
        <v>75.454545454545453</v>
      </c>
      <c r="E22" s="57">
        <f t="shared" si="0"/>
        <v>73</v>
      </c>
      <c r="F22" s="57">
        <f t="shared" si="0"/>
        <v>177.69230769230768</v>
      </c>
      <c r="G22" s="57">
        <f t="shared" si="0"/>
        <v>159.23076923076923</v>
      </c>
      <c r="H22" s="57">
        <f t="shared" si="0"/>
        <v>71.181818181818187</v>
      </c>
      <c r="I22" s="57">
        <f t="shared" si="0"/>
        <v>63.6</v>
      </c>
      <c r="J22" s="57">
        <f t="shared" si="0"/>
        <v>79.230769230769226</v>
      </c>
      <c r="K22" s="57">
        <f t="shared" si="0"/>
        <v>70</v>
      </c>
      <c r="L22" s="57">
        <f t="shared" si="0"/>
        <v>79.166666666666671</v>
      </c>
      <c r="M22" s="57">
        <f t="shared" si="0"/>
        <v>3.6666666666666665</v>
      </c>
      <c r="N22" s="57">
        <f t="shared" si="0"/>
        <v>4.0277777777777777</v>
      </c>
      <c r="O22" s="58">
        <f t="shared" ref="O22:X22" si="1">SUM(O9:O21)</f>
        <v>206</v>
      </c>
      <c r="P22" s="58">
        <f t="shared" si="1"/>
        <v>0</v>
      </c>
      <c r="Q22" s="58">
        <f t="shared" si="1"/>
        <v>1170</v>
      </c>
      <c r="R22" s="58">
        <f t="shared" si="1"/>
        <v>788</v>
      </c>
      <c r="S22" s="58">
        <f t="shared" si="1"/>
        <v>23</v>
      </c>
      <c r="T22" s="58">
        <f t="shared" si="1"/>
        <v>832</v>
      </c>
      <c r="U22" s="58">
        <f t="shared" si="1"/>
        <v>368</v>
      </c>
      <c r="V22" s="58">
        <f t="shared" si="1"/>
        <v>39</v>
      </c>
      <c r="W22" s="58">
        <f t="shared" si="1"/>
        <v>130041</v>
      </c>
      <c r="X22" s="58">
        <f t="shared" si="1"/>
        <v>0</v>
      </c>
    </row>
    <row r="23" spans="1:30" ht="22.5" x14ac:dyDescent="0.5">
      <c r="A23" s="4" t="s">
        <v>9</v>
      </c>
    </row>
    <row r="24" spans="1:30" x14ac:dyDescent="0.45">
      <c r="B24" s="1" t="s">
        <v>10</v>
      </c>
    </row>
    <row r="25" spans="1:30" x14ac:dyDescent="0.45">
      <c r="B25" s="1" t="s">
        <v>36</v>
      </c>
    </row>
    <row r="26" spans="1:30" x14ac:dyDescent="0.45">
      <c r="B26" s="1" t="s">
        <v>40</v>
      </c>
    </row>
    <row r="27" spans="1:30" x14ac:dyDescent="0.45">
      <c r="B27" s="1" t="s">
        <v>37</v>
      </c>
    </row>
    <row r="28" spans="1:30" x14ac:dyDescent="0.45">
      <c r="B28" s="1" t="s">
        <v>38</v>
      </c>
    </row>
    <row r="29" spans="1:30" x14ac:dyDescent="0.45">
      <c r="B29" s="1" t="s">
        <v>39</v>
      </c>
    </row>
  </sheetData>
  <mergeCells count="8">
    <mergeCell ref="S1:T1"/>
    <mergeCell ref="A6:A8"/>
    <mergeCell ref="B6:N6"/>
    <mergeCell ref="O6:T6"/>
    <mergeCell ref="O7:Q7"/>
    <mergeCell ref="R7:T7"/>
    <mergeCell ref="H7:I7"/>
    <mergeCell ref="A5:H5"/>
  </mergeCells>
  <phoneticPr fontId="0" type="noConversion"/>
  <pageMargins left="0.19685039370078741" right="0.23622047244094491" top="0.31496062992125984" bottom="0.35433070866141736" header="0.15748031496062992" footer="0.19685039370078741"/>
  <pageSetup paperSize="9" scale="69" orientation="landscape" horizontalDpi="429496729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9" tint="-0.499984740745262"/>
  </sheetPr>
  <dimension ref="A1:AF25"/>
  <sheetViews>
    <sheetView tabSelected="1" topLeftCell="A4" workbookViewId="0">
      <selection activeCell="W14" sqref="W14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.5703125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8.5" customHeight="1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14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 t="s">
        <v>87</v>
      </c>
      <c r="B9" s="76">
        <v>140.55000000000001</v>
      </c>
      <c r="C9" s="76"/>
      <c r="D9" s="76">
        <v>141.66666666666666</v>
      </c>
      <c r="E9" s="76">
        <v>66.761904761904759</v>
      </c>
      <c r="F9" s="76">
        <v>86</v>
      </c>
      <c r="G9" s="76"/>
      <c r="H9" s="76"/>
      <c r="I9" s="76">
        <v>33.75</v>
      </c>
      <c r="J9" s="76">
        <v>75.857142857142861</v>
      </c>
      <c r="K9" s="76"/>
      <c r="L9" s="76">
        <v>50.666666666666664</v>
      </c>
      <c r="M9" s="76">
        <v>3.4952380952380944</v>
      </c>
      <c r="N9" s="85">
        <v>3.2476190476190472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7817</v>
      </c>
    </row>
    <row r="10" spans="1:32" x14ac:dyDescent="0.45">
      <c r="A10" s="3" t="s">
        <v>88</v>
      </c>
      <c r="B10" s="77">
        <v>112</v>
      </c>
      <c r="C10" s="77"/>
      <c r="D10" s="77">
        <v>128</v>
      </c>
      <c r="E10" s="77">
        <v>46</v>
      </c>
      <c r="F10" s="77"/>
      <c r="G10" s="77"/>
      <c r="H10" s="77"/>
      <c r="I10" s="77"/>
      <c r="J10" s="77">
        <v>85</v>
      </c>
      <c r="K10" s="77"/>
      <c r="L10" s="77"/>
      <c r="M10" s="77">
        <v>3.1999999999999997</v>
      </c>
      <c r="N10" s="77">
        <v>4</v>
      </c>
      <c r="O10" s="48">
        <v>0</v>
      </c>
      <c r="P10" s="48">
        <v>60</v>
      </c>
      <c r="Q10" s="48">
        <v>286</v>
      </c>
      <c r="R10" s="48">
        <v>15</v>
      </c>
      <c r="S10" s="48">
        <v>84</v>
      </c>
      <c r="T10" s="48">
        <v>509</v>
      </c>
    </row>
    <row r="11" spans="1:32" x14ac:dyDescent="0.45">
      <c r="A11" s="3" t="s">
        <v>89</v>
      </c>
      <c r="B11" s="78">
        <v>92.5</v>
      </c>
      <c r="C11" s="78"/>
      <c r="D11" s="78">
        <v>98</v>
      </c>
      <c r="E11" s="78">
        <v>60.363636363636367</v>
      </c>
      <c r="F11" s="78">
        <v>60</v>
      </c>
      <c r="G11" s="78"/>
      <c r="H11" s="78"/>
      <c r="I11" s="78"/>
      <c r="J11" s="78">
        <v>64.545454545454547</v>
      </c>
      <c r="K11" s="78"/>
      <c r="L11" s="78">
        <v>52</v>
      </c>
      <c r="M11" s="78">
        <v>3.125</v>
      </c>
      <c r="N11" s="78">
        <v>3.3333333333333335</v>
      </c>
      <c r="O11" s="48">
        <v>0</v>
      </c>
      <c r="P11" s="48">
        <v>26</v>
      </c>
      <c r="Q11" s="48">
        <v>764</v>
      </c>
      <c r="R11" s="48">
        <v>0</v>
      </c>
      <c r="S11" s="48">
        <v>26</v>
      </c>
      <c r="T11" s="48">
        <v>732</v>
      </c>
    </row>
    <row r="12" spans="1:32" x14ac:dyDescent="0.45">
      <c r="A12" s="3" t="s">
        <v>90</v>
      </c>
      <c r="B12" s="77">
        <v>85</v>
      </c>
      <c r="C12" s="77"/>
      <c r="D12" s="77">
        <v>130</v>
      </c>
      <c r="E12" s="77">
        <v>50</v>
      </c>
      <c r="F12" s="77"/>
      <c r="G12" s="77"/>
      <c r="H12" s="77"/>
      <c r="I12" s="77"/>
      <c r="J12" s="77">
        <v>243.75</v>
      </c>
      <c r="K12" s="77"/>
      <c r="L12" s="77">
        <v>80</v>
      </c>
      <c r="M12" s="77">
        <v>2.8</v>
      </c>
      <c r="N12" s="77">
        <v>3</v>
      </c>
      <c r="O12" s="48">
        <v>0</v>
      </c>
      <c r="P12" s="48">
        <v>0</v>
      </c>
      <c r="Q12" s="48">
        <v>580</v>
      </c>
      <c r="R12" s="48">
        <v>0</v>
      </c>
      <c r="S12" s="48">
        <v>0</v>
      </c>
      <c r="T12" s="48">
        <v>580</v>
      </c>
    </row>
    <row r="13" spans="1:32" x14ac:dyDescent="0.45">
      <c r="A13" s="3" t="s">
        <v>91</v>
      </c>
      <c r="B13" s="77"/>
      <c r="C13" s="77"/>
      <c r="D13" s="77"/>
      <c r="E13" s="77">
        <v>59.83</v>
      </c>
      <c r="F13" s="77">
        <v>110</v>
      </c>
      <c r="G13" s="77"/>
      <c r="H13" s="77"/>
      <c r="I13" s="77">
        <v>32</v>
      </c>
      <c r="J13" s="77">
        <v>70</v>
      </c>
      <c r="K13" s="77"/>
      <c r="L13" s="77">
        <v>50</v>
      </c>
      <c r="M13" s="77">
        <v>2.5</v>
      </c>
      <c r="N13" s="40">
        <v>2.8</v>
      </c>
      <c r="O13" s="48">
        <v>0</v>
      </c>
      <c r="P13" s="48">
        <v>0</v>
      </c>
      <c r="Q13" s="48">
        <v>277</v>
      </c>
      <c r="R13" s="48">
        <v>0</v>
      </c>
      <c r="S13" s="48">
        <v>0</v>
      </c>
      <c r="T13" s="48">
        <v>277</v>
      </c>
    </row>
    <row r="14" spans="1:32" x14ac:dyDescent="0.45">
      <c r="A14" s="3" t="s">
        <v>92</v>
      </c>
      <c r="B14" s="77">
        <v>101.53846153846153</v>
      </c>
      <c r="C14" s="77"/>
      <c r="D14" s="77">
        <v>110.76923076923077</v>
      </c>
      <c r="E14" s="77">
        <v>60</v>
      </c>
      <c r="F14" s="77">
        <v>125</v>
      </c>
      <c r="G14" s="77"/>
      <c r="H14" s="77"/>
      <c r="I14" s="77">
        <v>37</v>
      </c>
      <c r="J14" s="77">
        <v>77.692307692307693</v>
      </c>
      <c r="K14" s="77">
        <v>42.307692307692307</v>
      </c>
      <c r="L14" s="77">
        <v>45.46153846153846</v>
      </c>
      <c r="M14" s="77">
        <v>3.2769230769230764</v>
      </c>
      <c r="N14" s="77">
        <v>3.2</v>
      </c>
      <c r="O14" s="48">
        <v>0</v>
      </c>
      <c r="P14" s="48">
        <v>0</v>
      </c>
      <c r="Q14" s="48">
        <v>0</v>
      </c>
      <c r="R14" s="48">
        <v>0</v>
      </c>
      <c r="S14" s="48">
        <v>0</v>
      </c>
      <c r="T14" s="48">
        <v>0</v>
      </c>
    </row>
    <row r="15" spans="1:32" x14ac:dyDescent="0.45">
      <c r="A15" s="3" t="s">
        <v>93</v>
      </c>
      <c r="B15" s="77">
        <v>101.43</v>
      </c>
      <c r="C15" s="77"/>
      <c r="D15" s="77">
        <v>111.43</v>
      </c>
      <c r="E15" s="77">
        <v>58.43</v>
      </c>
      <c r="F15" s="77">
        <v>110</v>
      </c>
      <c r="G15" s="77"/>
      <c r="H15" s="77"/>
      <c r="I15" s="77"/>
      <c r="J15" s="77">
        <v>70</v>
      </c>
      <c r="K15" s="77"/>
      <c r="L15" s="77">
        <v>60</v>
      </c>
      <c r="M15" s="77">
        <v>3</v>
      </c>
      <c r="N15" s="77">
        <v>3.5</v>
      </c>
      <c r="O15" s="48">
        <v>0</v>
      </c>
      <c r="P15" s="48">
        <v>0</v>
      </c>
      <c r="Q15" s="48">
        <v>572</v>
      </c>
      <c r="R15" s="48">
        <v>0</v>
      </c>
      <c r="S15" s="48">
        <v>0</v>
      </c>
      <c r="T15" s="48">
        <v>572</v>
      </c>
    </row>
    <row r="16" spans="1:32" x14ac:dyDescent="0.45">
      <c r="A16" s="3" t="s">
        <v>94</v>
      </c>
      <c r="B16" s="77">
        <v>70</v>
      </c>
      <c r="C16" s="77">
        <v>80</v>
      </c>
      <c r="D16" s="77">
        <v>90</v>
      </c>
      <c r="E16" s="77">
        <v>60</v>
      </c>
      <c r="F16" s="77">
        <v>115</v>
      </c>
      <c r="G16" s="77">
        <v>115</v>
      </c>
      <c r="H16" s="77">
        <v>34</v>
      </c>
      <c r="I16" s="77">
        <v>28</v>
      </c>
      <c r="J16" s="77">
        <v>80</v>
      </c>
      <c r="K16" s="77">
        <v>60</v>
      </c>
      <c r="L16" s="77">
        <v>60</v>
      </c>
      <c r="M16" s="77">
        <v>2.4</v>
      </c>
      <c r="N16" s="77">
        <v>2.67</v>
      </c>
      <c r="O16" s="48">
        <v>0</v>
      </c>
      <c r="P16" s="48">
        <v>0</v>
      </c>
      <c r="Q16" s="81">
        <v>1457</v>
      </c>
      <c r="R16" s="48">
        <v>0</v>
      </c>
      <c r="S16" s="48">
        <v>0</v>
      </c>
      <c r="T16" s="105"/>
    </row>
    <row r="17" spans="1:22" x14ac:dyDescent="0.45">
      <c r="A17" s="32" t="s">
        <v>95</v>
      </c>
      <c r="B17" s="79"/>
      <c r="C17" s="79"/>
      <c r="D17" s="79"/>
      <c r="E17" s="79">
        <v>63</v>
      </c>
      <c r="F17" s="79">
        <v>125</v>
      </c>
      <c r="G17" s="79"/>
      <c r="H17" s="79"/>
      <c r="I17" s="79"/>
      <c r="J17" s="79">
        <v>70</v>
      </c>
      <c r="K17" s="79"/>
      <c r="L17" s="79"/>
      <c r="M17" s="79"/>
      <c r="N17" s="42">
        <v>3</v>
      </c>
      <c r="O17" s="70">
        <v>1</v>
      </c>
      <c r="P17" s="70">
        <v>4</v>
      </c>
      <c r="Q17" s="70">
        <v>592</v>
      </c>
      <c r="R17" s="70">
        <v>1</v>
      </c>
      <c r="S17" s="70">
        <v>4</v>
      </c>
      <c r="T17" s="70">
        <v>592</v>
      </c>
      <c r="U17" s="28"/>
      <c r="V17" s="28"/>
    </row>
    <row r="18" spans="1:22" s="19" customFormat="1" ht="22.5" x14ac:dyDescent="0.5">
      <c r="A18" s="33" t="s">
        <v>32</v>
      </c>
      <c r="B18" s="80">
        <f t="shared" ref="B18:N18" si="0">AVERAGE(B9:B17)</f>
        <v>100.43120879120877</v>
      </c>
      <c r="C18" s="80">
        <f t="shared" si="0"/>
        <v>80</v>
      </c>
      <c r="D18" s="80">
        <f t="shared" si="0"/>
        <v>115.69512820512821</v>
      </c>
      <c r="E18" s="80">
        <f t="shared" si="0"/>
        <v>58.265060125060117</v>
      </c>
      <c r="F18" s="80">
        <f t="shared" si="0"/>
        <v>104.42857142857143</v>
      </c>
      <c r="G18" s="80">
        <f t="shared" si="0"/>
        <v>115</v>
      </c>
      <c r="H18" s="80">
        <f t="shared" si="0"/>
        <v>34</v>
      </c>
      <c r="I18" s="80">
        <f t="shared" si="0"/>
        <v>32.6875</v>
      </c>
      <c r="J18" s="80">
        <f t="shared" si="0"/>
        <v>92.98276723276723</v>
      </c>
      <c r="K18" s="80">
        <f t="shared" si="0"/>
        <v>51.153846153846153</v>
      </c>
      <c r="L18" s="80">
        <f t="shared" si="0"/>
        <v>56.875457875457876</v>
      </c>
      <c r="M18" s="80">
        <f t="shared" si="0"/>
        <v>2.974645146520146</v>
      </c>
      <c r="N18" s="80">
        <f t="shared" si="0"/>
        <v>3.1945502645502639</v>
      </c>
      <c r="O18" s="84">
        <f t="shared" ref="O18:T18" si="1">SUM(O9:O17)</f>
        <v>1</v>
      </c>
      <c r="P18" s="84">
        <f t="shared" si="1"/>
        <v>90</v>
      </c>
      <c r="Q18" s="84">
        <f t="shared" si="1"/>
        <v>4528</v>
      </c>
      <c r="R18" s="84">
        <f t="shared" si="1"/>
        <v>16</v>
      </c>
      <c r="S18" s="84">
        <f t="shared" si="1"/>
        <v>114</v>
      </c>
      <c r="T18" s="84">
        <f t="shared" si="1"/>
        <v>11079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FF"/>
  </sheetPr>
  <dimension ref="A1:T25"/>
  <sheetViews>
    <sheetView workbookViewId="0">
      <selection activeCell="B9" sqref="B9:T17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16384" width="9.140625" style="1"/>
  </cols>
  <sheetData>
    <row r="1" spans="1:2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</row>
    <row r="2" spans="1:2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</row>
    <row r="3" spans="1:20" ht="22.5" x14ac:dyDescent="0.5">
      <c r="B3" s="5" t="s">
        <v>42</v>
      </c>
      <c r="C3" s="5"/>
      <c r="D3" s="5"/>
      <c r="E3" s="20" t="s">
        <v>15</v>
      </c>
      <c r="F3" s="5"/>
      <c r="G3" s="5"/>
      <c r="H3" s="5"/>
      <c r="I3" s="5"/>
      <c r="J3" s="5" t="s">
        <v>83</v>
      </c>
      <c r="K3" s="5"/>
      <c r="L3" s="5"/>
      <c r="M3" s="5"/>
      <c r="N3" s="5"/>
    </row>
    <row r="4" spans="1:20" ht="22.5" x14ac:dyDescent="0.5"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2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2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2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20" s="86" customFormat="1" x14ac:dyDescent="0.45">
      <c r="A9" s="87" t="s">
        <v>87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90"/>
      <c r="P9" s="90"/>
      <c r="Q9" s="90"/>
      <c r="R9" s="90"/>
      <c r="S9" s="90"/>
      <c r="T9" s="90"/>
    </row>
    <row r="10" spans="1:20" x14ac:dyDescent="0.45">
      <c r="A10" s="3" t="s">
        <v>88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48"/>
      <c r="P10" s="48"/>
      <c r="Q10" s="48"/>
      <c r="R10" s="48"/>
      <c r="S10" s="48"/>
      <c r="T10" s="48"/>
    </row>
    <row r="11" spans="1:20" x14ac:dyDescent="0.45">
      <c r="A11" s="3" t="s">
        <v>89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48"/>
      <c r="P11" s="48"/>
      <c r="Q11" s="48"/>
      <c r="R11" s="48"/>
      <c r="S11" s="48"/>
      <c r="T11" s="48"/>
    </row>
    <row r="12" spans="1:20" x14ac:dyDescent="0.45">
      <c r="A12" s="3" t="s">
        <v>90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40"/>
      <c r="O12" s="48"/>
      <c r="P12" s="48"/>
      <c r="Q12" s="48"/>
      <c r="R12" s="48"/>
      <c r="S12" s="48"/>
      <c r="T12" s="48"/>
    </row>
    <row r="13" spans="1:20" x14ac:dyDescent="0.45">
      <c r="A13" s="3" t="s">
        <v>91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40"/>
      <c r="O13" s="48"/>
      <c r="P13" s="48"/>
      <c r="Q13" s="48"/>
      <c r="R13" s="48"/>
      <c r="S13" s="48"/>
      <c r="T13" s="48"/>
    </row>
    <row r="14" spans="1:20" s="86" customFormat="1" x14ac:dyDescent="0.45">
      <c r="A14" s="87" t="s">
        <v>92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90"/>
      <c r="P14" s="90"/>
      <c r="Q14" s="90"/>
      <c r="R14" s="90"/>
      <c r="S14" s="90"/>
      <c r="T14" s="90"/>
    </row>
    <row r="15" spans="1:20" x14ac:dyDescent="0.45">
      <c r="A15" s="3" t="s">
        <v>93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48"/>
      <c r="P15" s="48"/>
      <c r="Q15" s="48"/>
      <c r="R15" s="48"/>
      <c r="S15" s="48"/>
      <c r="T15" s="48"/>
    </row>
    <row r="16" spans="1:20" s="86" customFormat="1" x14ac:dyDescent="0.45">
      <c r="A16" s="87" t="s">
        <v>94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90"/>
      <c r="P16" s="90"/>
      <c r="Q16" s="90"/>
      <c r="R16" s="90"/>
      <c r="S16" s="90"/>
      <c r="T16" s="90"/>
    </row>
    <row r="17" spans="1:20" x14ac:dyDescent="0.45">
      <c r="A17" s="32" t="s">
        <v>95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42"/>
      <c r="O17" s="70"/>
      <c r="P17" s="70"/>
      <c r="Q17" s="70"/>
      <c r="R17" s="70"/>
      <c r="S17" s="70"/>
      <c r="T17" s="70"/>
    </row>
    <row r="18" spans="1:20" s="19" customFormat="1" ht="22.5" x14ac:dyDescent="0.5">
      <c r="A18" s="33" t="s">
        <v>32</v>
      </c>
      <c r="B18" s="80" t="e">
        <f t="shared" ref="B18:N18" si="0">AVERAGE(B9:B17)</f>
        <v>#DIV/0!</v>
      </c>
      <c r="C18" s="80" t="e">
        <f t="shared" si="0"/>
        <v>#DIV/0!</v>
      </c>
      <c r="D18" s="80" t="e">
        <f t="shared" si="0"/>
        <v>#DIV/0!</v>
      </c>
      <c r="E18" s="80" t="e">
        <f t="shared" si="0"/>
        <v>#DIV/0!</v>
      </c>
      <c r="F18" s="80" t="e">
        <f t="shared" si="0"/>
        <v>#DIV/0!</v>
      </c>
      <c r="G18" s="80" t="e">
        <f t="shared" si="0"/>
        <v>#DIV/0!</v>
      </c>
      <c r="H18" s="80" t="e">
        <f t="shared" si="0"/>
        <v>#DIV/0!</v>
      </c>
      <c r="I18" s="80" t="e">
        <f t="shared" si="0"/>
        <v>#DIV/0!</v>
      </c>
      <c r="J18" s="80" t="e">
        <f t="shared" si="0"/>
        <v>#DIV/0!</v>
      </c>
      <c r="K18" s="80" t="e">
        <f t="shared" si="0"/>
        <v>#DIV/0!</v>
      </c>
      <c r="L18" s="80" t="e">
        <f t="shared" si="0"/>
        <v>#DIV/0!</v>
      </c>
      <c r="M18" s="80" t="e">
        <f t="shared" si="0"/>
        <v>#DIV/0!</v>
      </c>
      <c r="N18" s="80" t="e">
        <f t="shared" si="0"/>
        <v>#DIV/0!</v>
      </c>
      <c r="O18" s="84">
        <f t="shared" ref="O18:T18" si="1">SUM(O9:O17)</f>
        <v>0</v>
      </c>
      <c r="P18" s="84">
        <f t="shared" si="1"/>
        <v>0</v>
      </c>
      <c r="Q18" s="84">
        <f t="shared" si="1"/>
        <v>0</v>
      </c>
      <c r="R18" s="84">
        <f t="shared" si="1"/>
        <v>0</v>
      </c>
      <c r="S18" s="84">
        <f t="shared" si="1"/>
        <v>0</v>
      </c>
      <c r="T18" s="84">
        <f t="shared" si="1"/>
        <v>0</v>
      </c>
    </row>
    <row r="19" spans="1:20" ht="22.5" x14ac:dyDescent="0.5">
      <c r="A19" s="4" t="s">
        <v>9</v>
      </c>
    </row>
    <row r="20" spans="1:20" x14ac:dyDescent="0.45">
      <c r="B20" s="1" t="s">
        <v>10</v>
      </c>
    </row>
    <row r="21" spans="1:20" x14ac:dyDescent="0.45">
      <c r="B21" s="1" t="s">
        <v>36</v>
      </c>
    </row>
    <row r="22" spans="1:20" x14ac:dyDescent="0.45">
      <c r="B22" s="1" t="s">
        <v>40</v>
      </c>
    </row>
    <row r="23" spans="1:20" x14ac:dyDescent="0.45">
      <c r="B23" s="1" t="s">
        <v>37</v>
      </c>
    </row>
    <row r="24" spans="1:20" x14ac:dyDescent="0.45">
      <c r="B24" s="1" t="s">
        <v>38</v>
      </c>
    </row>
    <row r="25" spans="1:20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00FF"/>
  </sheetPr>
  <dimension ref="A1:AF25"/>
  <sheetViews>
    <sheetView workbookViewId="0">
      <selection activeCell="B9" sqref="B9:T17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.5703125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16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 t="s">
        <v>87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7"/>
      <c r="O9" s="83"/>
      <c r="P9" s="83"/>
      <c r="Q9" s="83"/>
      <c r="R9" s="83"/>
      <c r="S9" s="83"/>
      <c r="T9" s="83"/>
    </row>
    <row r="10" spans="1:32" x14ac:dyDescent="0.45">
      <c r="A10" s="3" t="s">
        <v>88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48"/>
      <c r="P10" s="48"/>
      <c r="Q10" s="48"/>
      <c r="R10" s="48"/>
      <c r="S10" s="48"/>
      <c r="T10" s="48"/>
    </row>
    <row r="11" spans="1:32" x14ac:dyDescent="0.45">
      <c r="A11" s="3" t="s">
        <v>89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7"/>
      <c r="O11" s="48"/>
      <c r="P11" s="48"/>
      <c r="Q11" s="48"/>
      <c r="R11" s="48"/>
      <c r="S11" s="48"/>
      <c r="T11" s="48"/>
    </row>
    <row r="12" spans="1:32" x14ac:dyDescent="0.45">
      <c r="A12" s="3" t="s">
        <v>90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48"/>
      <c r="P12" s="48"/>
      <c r="Q12" s="48"/>
      <c r="R12" s="48"/>
      <c r="S12" s="48"/>
      <c r="T12" s="48"/>
    </row>
    <row r="13" spans="1:32" x14ac:dyDescent="0.45">
      <c r="A13" s="3" t="s">
        <v>91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48"/>
      <c r="P13" s="48"/>
      <c r="Q13" s="48"/>
      <c r="R13" s="48"/>
      <c r="S13" s="48"/>
      <c r="T13" s="48"/>
    </row>
    <row r="14" spans="1:32" x14ac:dyDescent="0.45">
      <c r="A14" s="3" t="s">
        <v>92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48"/>
      <c r="P14" s="48"/>
      <c r="Q14" s="48"/>
      <c r="R14" s="48"/>
      <c r="S14" s="48"/>
      <c r="T14" s="48"/>
    </row>
    <row r="15" spans="1:32" x14ac:dyDescent="0.45">
      <c r="A15" s="3" t="s">
        <v>93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48"/>
      <c r="P15" s="48"/>
      <c r="Q15" s="48"/>
      <c r="R15" s="48"/>
      <c r="S15" s="48"/>
      <c r="T15" s="48"/>
    </row>
    <row r="16" spans="1:32" x14ac:dyDescent="0.45">
      <c r="A16" s="3" t="s">
        <v>94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M16" s="77"/>
      <c r="N16" s="77"/>
      <c r="O16" s="48"/>
      <c r="P16" s="48"/>
      <c r="Q16" s="48"/>
      <c r="R16" s="48"/>
      <c r="S16" s="48"/>
      <c r="T16" s="48"/>
    </row>
    <row r="17" spans="1:22" x14ac:dyDescent="0.45">
      <c r="A17" s="32" t="s">
        <v>95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42"/>
      <c r="O17" s="70"/>
      <c r="P17" s="70"/>
      <c r="Q17" s="70"/>
      <c r="R17" s="70"/>
      <c r="S17" s="70"/>
      <c r="T17" s="70"/>
      <c r="U17" s="28"/>
      <c r="V17" s="28"/>
    </row>
    <row r="18" spans="1:22" s="19" customFormat="1" ht="22.5" x14ac:dyDescent="0.5">
      <c r="A18" s="33" t="s">
        <v>32</v>
      </c>
      <c r="B18" s="80" t="e">
        <f t="shared" ref="B18:N18" si="0">AVERAGE(B9:B17)</f>
        <v>#DIV/0!</v>
      </c>
      <c r="C18" s="80" t="e">
        <f t="shared" si="0"/>
        <v>#DIV/0!</v>
      </c>
      <c r="D18" s="80" t="e">
        <f t="shared" si="0"/>
        <v>#DIV/0!</v>
      </c>
      <c r="E18" s="80" t="e">
        <f t="shared" si="0"/>
        <v>#DIV/0!</v>
      </c>
      <c r="F18" s="80" t="e">
        <f t="shared" si="0"/>
        <v>#DIV/0!</v>
      </c>
      <c r="G18" s="80" t="e">
        <f t="shared" si="0"/>
        <v>#DIV/0!</v>
      </c>
      <c r="H18" s="80" t="e">
        <f t="shared" si="0"/>
        <v>#DIV/0!</v>
      </c>
      <c r="I18" s="80" t="e">
        <f t="shared" si="0"/>
        <v>#DIV/0!</v>
      </c>
      <c r="J18" s="80" t="e">
        <f t="shared" si="0"/>
        <v>#DIV/0!</v>
      </c>
      <c r="K18" s="80" t="e">
        <f t="shared" si="0"/>
        <v>#DIV/0!</v>
      </c>
      <c r="L18" s="80" t="e">
        <f t="shared" si="0"/>
        <v>#DIV/0!</v>
      </c>
      <c r="M18" s="80" t="e">
        <f t="shared" si="0"/>
        <v>#DIV/0!</v>
      </c>
      <c r="N18" s="80" t="e">
        <f t="shared" si="0"/>
        <v>#DIV/0!</v>
      </c>
      <c r="O18" s="84">
        <f t="shared" ref="O18:T18" si="1">SUM(O9:O17)</f>
        <v>0</v>
      </c>
      <c r="P18" s="84">
        <f t="shared" si="1"/>
        <v>0</v>
      </c>
      <c r="Q18" s="84">
        <f t="shared" si="1"/>
        <v>0</v>
      </c>
      <c r="R18" s="84">
        <f t="shared" si="1"/>
        <v>0</v>
      </c>
      <c r="S18" s="84">
        <f t="shared" si="1"/>
        <v>0</v>
      </c>
      <c r="T18" s="84">
        <f t="shared" si="1"/>
        <v>0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666699"/>
  </sheetPr>
  <dimension ref="A1:AF25"/>
  <sheetViews>
    <sheetView workbookViewId="0">
      <selection activeCell="B9" sqref="B9:T17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17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 t="s">
        <v>87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9"/>
      <c r="O9" s="83"/>
      <c r="P9" s="83"/>
      <c r="Q9" s="83"/>
      <c r="R9" s="83"/>
      <c r="S9" s="83"/>
      <c r="T9" s="83"/>
    </row>
    <row r="10" spans="1:32" x14ac:dyDescent="0.45">
      <c r="A10" s="3" t="s">
        <v>88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40"/>
      <c r="O10" s="48"/>
      <c r="P10" s="48"/>
      <c r="Q10" s="48"/>
      <c r="R10" s="48"/>
      <c r="S10" s="48"/>
      <c r="T10" s="48"/>
    </row>
    <row r="11" spans="1:32" x14ac:dyDescent="0.45">
      <c r="A11" s="3" t="s">
        <v>89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41"/>
      <c r="O11" s="48"/>
      <c r="P11" s="48"/>
      <c r="Q11" s="48"/>
      <c r="R11" s="48"/>
      <c r="S11" s="48"/>
      <c r="T11" s="48"/>
    </row>
    <row r="12" spans="1:32" x14ac:dyDescent="0.45">
      <c r="A12" s="3" t="s">
        <v>90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40"/>
      <c r="O12" s="48"/>
      <c r="P12" s="48"/>
      <c r="Q12" s="48"/>
      <c r="R12" s="48"/>
      <c r="S12" s="48"/>
      <c r="T12" s="48"/>
    </row>
    <row r="13" spans="1:32" x14ac:dyDescent="0.45">
      <c r="A13" s="3" t="s">
        <v>91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40"/>
      <c r="O13" s="48"/>
      <c r="P13" s="48"/>
      <c r="Q13" s="48"/>
      <c r="R13" s="48"/>
      <c r="S13" s="48"/>
      <c r="T13" s="48"/>
    </row>
    <row r="14" spans="1:32" x14ac:dyDescent="0.45">
      <c r="A14" s="3" t="s">
        <v>92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40"/>
      <c r="O14" s="48"/>
      <c r="P14" s="48"/>
      <c r="Q14" s="48"/>
      <c r="R14" s="48"/>
      <c r="S14" s="48"/>
      <c r="T14" s="48"/>
    </row>
    <row r="15" spans="1:32" x14ac:dyDescent="0.45">
      <c r="A15" s="3" t="s">
        <v>93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42"/>
      <c r="O15" s="70"/>
      <c r="P15" s="70"/>
      <c r="Q15" s="70"/>
      <c r="R15" s="70"/>
      <c r="S15" s="70"/>
      <c r="T15" s="70"/>
    </row>
    <row r="16" spans="1:32" ht="22.5" x14ac:dyDescent="0.5">
      <c r="A16" s="3" t="s">
        <v>94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5"/>
      <c r="P16" s="95"/>
      <c r="Q16" s="95"/>
      <c r="R16" s="95"/>
      <c r="S16" s="95"/>
      <c r="T16" s="95"/>
    </row>
    <row r="17" spans="1:22" x14ac:dyDescent="0.45">
      <c r="A17" s="32" t="s">
        <v>95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2"/>
      <c r="O17" s="93"/>
      <c r="P17" s="93"/>
      <c r="Q17" s="93"/>
      <c r="R17" s="93"/>
      <c r="S17" s="93"/>
      <c r="T17" s="93"/>
      <c r="U17" s="28"/>
      <c r="V17" s="28"/>
    </row>
    <row r="18" spans="1:22" s="19" customFormat="1" ht="22.5" x14ac:dyDescent="0.5">
      <c r="A18" s="33" t="s">
        <v>32</v>
      </c>
      <c r="B18" s="80" t="e">
        <f t="shared" ref="B18:N18" si="0">AVERAGE(B9:B17)</f>
        <v>#DIV/0!</v>
      </c>
      <c r="C18" s="80" t="e">
        <f t="shared" si="0"/>
        <v>#DIV/0!</v>
      </c>
      <c r="D18" s="80" t="e">
        <f t="shared" si="0"/>
        <v>#DIV/0!</v>
      </c>
      <c r="E18" s="80" t="e">
        <f t="shared" si="0"/>
        <v>#DIV/0!</v>
      </c>
      <c r="F18" s="80" t="e">
        <f t="shared" si="0"/>
        <v>#DIV/0!</v>
      </c>
      <c r="G18" s="80" t="e">
        <f t="shared" si="0"/>
        <v>#DIV/0!</v>
      </c>
      <c r="H18" s="80" t="e">
        <f t="shared" si="0"/>
        <v>#DIV/0!</v>
      </c>
      <c r="I18" s="80" t="e">
        <f t="shared" si="0"/>
        <v>#DIV/0!</v>
      </c>
      <c r="J18" s="80" t="e">
        <f t="shared" si="0"/>
        <v>#DIV/0!</v>
      </c>
      <c r="K18" s="80" t="e">
        <f t="shared" si="0"/>
        <v>#DIV/0!</v>
      </c>
      <c r="L18" s="80" t="e">
        <f t="shared" si="0"/>
        <v>#DIV/0!</v>
      </c>
      <c r="M18" s="80" t="e">
        <f t="shared" si="0"/>
        <v>#DIV/0!</v>
      </c>
      <c r="N18" s="80" t="e">
        <f t="shared" si="0"/>
        <v>#DIV/0!</v>
      </c>
      <c r="O18" s="84">
        <f t="shared" ref="O18:T18" si="1">SUM(O9:O17)</f>
        <v>0</v>
      </c>
      <c r="P18" s="84">
        <f t="shared" si="1"/>
        <v>0</v>
      </c>
      <c r="Q18" s="84">
        <f t="shared" si="1"/>
        <v>0</v>
      </c>
      <c r="R18" s="84">
        <f t="shared" si="1"/>
        <v>0</v>
      </c>
      <c r="S18" s="84">
        <f t="shared" si="1"/>
        <v>0</v>
      </c>
      <c r="T18" s="84">
        <f t="shared" si="1"/>
        <v>0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6600"/>
  </sheetPr>
  <dimension ref="A1:AF25"/>
  <sheetViews>
    <sheetView zoomScaleNormal="100" workbookViewId="0">
      <selection activeCell="B9" sqref="B9:T17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.5703125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18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 t="s">
        <v>87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85"/>
      <c r="O9" s="83"/>
      <c r="P9" s="83"/>
      <c r="Q9" s="83"/>
      <c r="R9" s="83"/>
      <c r="S9" s="83"/>
      <c r="T9" s="83"/>
    </row>
    <row r="10" spans="1:32" x14ac:dyDescent="0.45">
      <c r="A10" s="3" t="s">
        <v>88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48"/>
      <c r="P10" s="48"/>
      <c r="Q10" s="48"/>
      <c r="R10" s="48"/>
      <c r="S10" s="48"/>
      <c r="T10" s="48"/>
    </row>
    <row r="11" spans="1:32" x14ac:dyDescent="0.45">
      <c r="A11" s="3" t="s">
        <v>89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48"/>
      <c r="P11" s="48"/>
      <c r="Q11" s="48"/>
      <c r="R11" s="48"/>
      <c r="S11" s="48"/>
      <c r="T11" s="48"/>
    </row>
    <row r="12" spans="1:32" x14ac:dyDescent="0.45">
      <c r="A12" s="3" t="s">
        <v>90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48"/>
      <c r="P12" s="48"/>
      <c r="Q12" s="48"/>
      <c r="R12" s="48"/>
      <c r="S12" s="48"/>
      <c r="T12" s="48"/>
    </row>
    <row r="13" spans="1:32" x14ac:dyDescent="0.45">
      <c r="A13" s="3" t="s">
        <v>91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0"/>
      <c r="P13" s="70"/>
      <c r="Q13" s="70"/>
      <c r="R13" s="70"/>
      <c r="S13" s="70"/>
      <c r="T13" s="70"/>
    </row>
    <row r="14" spans="1:32" ht="22.5" x14ac:dyDescent="0.5">
      <c r="A14" s="3" t="s">
        <v>92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5"/>
      <c r="P14" s="95"/>
      <c r="Q14" s="95"/>
      <c r="R14" s="95"/>
      <c r="S14" s="95"/>
      <c r="T14" s="95"/>
    </row>
    <row r="15" spans="1:32" x14ac:dyDescent="0.45">
      <c r="A15" s="3" t="s">
        <v>93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47"/>
      <c r="P15" s="47"/>
      <c r="Q15" s="47"/>
      <c r="R15" s="47"/>
      <c r="S15" s="47"/>
      <c r="T15" s="47"/>
    </row>
    <row r="16" spans="1:32" x14ac:dyDescent="0.45">
      <c r="A16" s="3" t="s">
        <v>94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48"/>
      <c r="P16" s="48"/>
      <c r="Q16" s="48"/>
      <c r="R16" s="48"/>
      <c r="S16" s="48"/>
      <c r="T16" s="48"/>
    </row>
    <row r="17" spans="1:22" x14ac:dyDescent="0.45">
      <c r="A17" s="32" t="s">
        <v>95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0"/>
      <c r="P17" s="70"/>
      <c r="Q17" s="70"/>
      <c r="R17" s="70"/>
      <c r="S17" s="70"/>
      <c r="T17" s="70"/>
      <c r="U17" s="28"/>
      <c r="V17" s="28"/>
    </row>
    <row r="18" spans="1:22" s="19" customFormat="1" ht="22.5" x14ac:dyDescent="0.5">
      <c r="A18" s="33" t="s">
        <v>32</v>
      </c>
      <c r="B18" s="80" t="e">
        <f t="shared" ref="B18:N18" si="0">AVERAGE(B9:B17)</f>
        <v>#DIV/0!</v>
      </c>
      <c r="C18" s="80" t="e">
        <f t="shared" si="0"/>
        <v>#DIV/0!</v>
      </c>
      <c r="D18" s="80" t="e">
        <f t="shared" si="0"/>
        <v>#DIV/0!</v>
      </c>
      <c r="E18" s="80" t="e">
        <f t="shared" si="0"/>
        <v>#DIV/0!</v>
      </c>
      <c r="F18" s="80" t="e">
        <f t="shared" si="0"/>
        <v>#DIV/0!</v>
      </c>
      <c r="G18" s="80" t="e">
        <f t="shared" si="0"/>
        <v>#DIV/0!</v>
      </c>
      <c r="H18" s="80" t="e">
        <f t="shared" si="0"/>
        <v>#DIV/0!</v>
      </c>
      <c r="I18" s="80" t="e">
        <f t="shared" si="0"/>
        <v>#DIV/0!</v>
      </c>
      <c r="J18" s="80" t="e">
        <f t="shared" si="0"/>
        <v>#DIV/0!</v>
      </c>
      <c r="K18" s="80" t="e">
        <f t="shared" si="0"/>
        <v>#DIV/0!</v>
      </c>
      <c r="L18" s="80" t="e">
        <f t="shared" si="0"/>
        <v>#DIV/0!</v>
      </c>
      <c r="M18" s="80" t="e">
        <f t="shared" si="0"/>
        <v>#DIV/0!</v>
      </c>
      <c r="N18" s="80" t="e">
        <f t="shared" si="0"/>
        <v>#DIV/0!</v>
      </c>
      <c r="O18" s="84">
        <f t="shared" ref="O18:T18" si="1">SUM(O9:O17)</f>
        <v>0</v>
      </c>
      <c r="P18" s="84">
        <f t="shared" si="1"/>
        <v>0</v>
      </c>
      <c r="Q18" s="84">
        <f t="shared" si="1"/>
        <v>0</v>
      </c>
      <c r="R18" s="84">
        <f t="shared" si="1"/>
        <v>0</v>
      </c>
      <c r="S18" s="84">
        <f t="shared" si="1"/>
        <v>0</v>
      </c>
      <c r="T18" s="84">
        <f t="shared" si="1"/>
        <v>0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5" tint="0.59999389629810485"/>
  </sheetPr>
  <dimension ref="A1:AF25"/>
  <sheetViews>
    <sheetView workbookViewId="0">
      <selection activeCell="B9" sqref="B9:T17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.5703125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19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 t="s">
        <v>87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9"/>
      <c r="O9" s="83"/>
      <c r="P9" s="83"/>
      <c r="Q9" s="83"/>
      <c r="R9" s="83"/>
      <c r="S9" s="83"/>
      <c r="T9" s="83"/>
    </row>
    <row r="10" spans="1:32" x14ac:dyDescent="0.45">
      <c r="A10" s="3" t="s">
        <v>88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40"/>
      <c r="O10" s="48"/>
      <c r="P10" s="48"/>
      <c r="Q10" s="48"/>
      <c r="R10" s="48"/>
      <c r="S10" s="48"/>
      <c r="T10" s="48"/>
    </row>
    <row r="11" spans="1:32" x14ac:dyDescent="0.45">
      <c r="A11" s="3" t="s">
        <v>89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48"/>
      <c r="P11" s="48"/>
      <c r="Q11" s="48"/>
      <c r="R11" s="48"/>
      <c r="S11" s="48"/>
      <c r="T11" s="48"/>
    </row>
    <row r="12" spans="1:32" x14ac:dyDescent="0.45">
      <c r="A12" s="3" t="s">
        <v>90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48"/>
      <c r="P12" s="48"/>
      <c r="Q12" s="48"/>
      <c r="R12" s="48"/>
      <c r="S12" s="48"/>
      <c r="T12" s="48"/>
    </row>
    <row r="13" spans="1:32" x14ac:dyDescent="0.45">
      <c r="A13" s="3" t="s">
        <v>91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48"/>
      <c r="P13" s="48"/>
      <c r="Q13" s="48"/>
      <c r="R13" s="48"/>
      <c r="S13" s="48"/>
      <c r="T13" s="48"/>
    </row>
    <row r="14" spans="1:32" x14ac:dyDescent="0.45">
      <c r="A14" s="3" t="s">
        <v>92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40"/>
      <c r="O14" s="48"/>
      <c r="P14" s="48"/>
      <c r="Q14" s="48"/>
      <c r="R14" s="48"/>
      <c r="S14" s="48"/>
      <c r="T14" s="48"/>
    </row>
    <row r="15" spans="1:32" x14ac:dyDescent="0.45">
      <c r="A15" s="3" t="s">
        <v>93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48"/>
      <c r="P15" s="48"/>
      <c r="Q15" s="48"/>
      <c r="R15" s="48"/>
      <c r="S15" s="48"/>
      <c r="T15" s="48"/>
    </row>
    <row r="16" spans="1:32" x14ac:dyDescent="0.45">
      <c r="A16" s="3" t="s">
        <v>94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48"/>
      <c r="P16" s="48"/>
      <c r="Q16" s="48"/>
      <c r="R16" s="48"/>
      <c r="S16" s="48"/>
      <c r="T16" s="48"/>
    </row>
    <row r="17" spans="1:22" x14ac:dyDescent="0.45">
      <c r="A17" s="32" t="s">
        <v>95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42"/>
      <c r="O17" s="70"/>
      <c r="P17" s="70"/>
      <c r="Q17" s="70"/>
      <c r="R17" s="70"/>
      <c r="S17" s="70"/>
      <c r="T17" s="70"/>
      <c r="U17" s="28"/>
      <c r="V17" s="28"/>
    </row>
    <row r="18" spans="1:22" s="19" customFormat="1" ht="22.5" x14ac:dyDescent="0.5">
      <c r="A18" s="33" t="s">
        <v>32</v>
      </c>
      <c r="B18" s="80" t="e">
        <f t="shared" ref="B18:N18" si="0">AVERAGE(B9:B17)</f>
        <v>#DIV/0!</v>
      </c>
      <c r="C18" s="80" t="e">
        <f t="shared" si="0"/>
        <v>#DIV/0!</v>
      </c>
      <c r="D18" s="80" t="e">
        <f t="shared" si="0"/>
        <v>#DIV/0!</v>
      </c>
      <c r="E18" s="80" t="e">
        <f t="shared" si="0"/>
        <v>#DIV/0!</v>
      </c>
      <c r="F18" s="80" t="e">
        <f t="shared" si="0"/>
        <v>#DIV/0!</v>
      </c>
      <c r="G18" s="80" t="e">
        <f t="shared" si="0"/>
        <v>#DIV/0!</v>
      </c>
      <c r="H18" s="80" t="e">
        <f t="shared" si="0"/>
        <v>#DIV/0!</v>
      </c>
      <c r="I18" s="80" t="e">
        <f t="shared" si="0"/>
        <v>#DIV/0!</v>
      </c>
      <c r="J18" s="80" t="e">
        <f t="shared" si="0"/>
        <v>#DIV/0!</v>
      </c>
      <c r="K18" s="80" t="e">
        <f t="shared" si="0"/>
        <v>#DIV/0!</v>
      </c>
      <c r="L18" s="80" t="e">
        <f t="shared" si="0"/>
        <v>#DIV/0!</v>
      </c>
      <c r="M18" s="80" t="e">
        <f t="shared" si="0"/>
        <v>#DIV/0!</v>
      </c>
      <c r="N18" s="80" t="e">
        <f t="shared" si="0"/>
        <v>#DIV/0!</v>
      </c>
      <c r="O18" s="84">
        <f t="shared" ref="O18:T18" si="1">SUM(O9:O17)</f>
        <v>0</v>
      </c>
      <c r="P18" s="84">
        <f t="shared" si="1"/>
        <v>0</v>
      </c>
      <c r="Q18" s="84">
        <f t="shared" si="1"/>
        <v>0</v>
      </c>
      <c r="R18" s="84">
        <f t="shared" si="1"/>
        <v>0</v>
      </c>
      <c r="S18" s="84">
        <f t="shared" si="1"/>
        <v>0</v>
      </c>
      <c r="T18" s="84">
        <f t="shared" si="1"/>
        <v>0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F25"/>
  <sheetViews>
    <sheetView workbookViewId="0">
      <selection activeCell="M25" sqref="M25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19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96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9" t="s">
        <v>50</v>
      </c>
      <c r="P6" s="119"/>
      <c r="Q6" s="119"/>
      <c r="R6" s="119"/>
      <c r="S6" s="119"/>
      <c r="T6" s="119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9" t="s">
        <v>51</v>
      </c>
      <c r="P7" s="119"/>
      <c r="Q7" s="119"/>
      <c r="R7" s="119" t="s">
        <v>52</v>
      </c>
      <c r="S7" s="119"/>
      <c r="T7" s="119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9"/>
      <c r="O9" s="83"/>
      <c r="P9" s="83"/>
      <c r="Q9" s="83"/>
      <c r="R9" s="83"/>
      <c r="S9" s="83"/>
      <c r="T9" s="83"/>
    </row>
    <row r="10" spans="1:32" x14ac:dyDescent="0.45">
      <c r="A10" s="3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40"/>
      <c r="O10" s="48"/>
      <c r="P10" s="48"/>
      <c r="Q10" s="48"/>
      <c r="R10" s="48"/>
      <c r="S10" s="48"/>
      <c r="T10" s="48"/>
    </row>
    <row r="11" spans="1:32" x14ac:dyDescent="0.45">
      <c r="A11" s="3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41"/>
      <c r="O11" s="48"/>
      <c r="P11" s="48"/>
      <c r="Q11" s="48"/>
      <c r="R11" s="48"/>
      <c r="S11" s="48"/>
      <c r="T11" s="48"/>
    </row>
    <row r="12" spans="1:32" x14ac:dyDescent="0.45">
      <c r="A12" s="3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40"/>
      <c r="O12" s="48"/>
      <c r="P12" s="48"/>
      <c r="Q12" s="48"/>
      <c r="R12" s="48"/>
      <c r="S12" s="48"/>
      <c r="T12" s="48"/>
    </row>
    <row r="13" spans="1:32" x14ac:dyDescent="0.45">
      <c r="A13" s="3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40"/>
      <c r="O13" s="48"/>
      <c r="P13" s="48"/>
      <c r="Q13" s="48"/>
      <c r="R13" s="48"/>
      <c r="S13" s="48"/>
      <c r="T13" s="48"/>
    </row>
    <row r="14" spans="1:32" x14ac:dyDescent="0.45">
      <c r="A14" s="3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40"/>
      <c r="O14" s="48"/>
      <c r="P14" s="48"/>
      <c r="Q14" s="48"/>
      <c r="R14" s="48"/>
      <c r="S14" s="48"/>
      <c r="T14" s="48"/>
    </row>
    <row r="15" spans="1:32" x14ac:dyDescent="0.45">
      <c r="A15" s="3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40"/>
      <c r="O15" s="48"/>
      <c r="P15" s="48"/>
      <c r="Q15" s="48"/>
      <c r="R15" s="48"/>
      <c r="S15" s="48"/>
      <c r="T15" s="48"/>
    </row>
    <row r="16" spans="1:32" x14ac:dyDescent="0.45">
      <c r="A16" s="3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0"/>
      <c r="O16" s="48"/>
      <c r="P16" s="48"/>
      <c r="Q16" s="48"/>
      <c r="R16" s="48"/>
      <c r="S16" s="48"/>
      <c r="T16" s="48"/>
    </row>
    <row r="17" spans="1:22" x14ac:dyDescent="0.45">
      <c r="A17" s="32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42"/>
      <c r="O17" s="70"/>
      <c r="P17" s="70"/>
      <c r="Q17" s="70"/>
      <c r="R17" s="70"/>
      <c r="S17" s="70"/>
      <c r="T17" s="70"/>
      <c r="U17" s="28"/>
      <c r="V17" s="28"/>
    </row>
    <row r="18" spans="1:22" s="19" customFormat="1" ht="22.5" x14ac:dyDescent="0.5">
      <c r="A18" s="33" t="s">
        <v>32</v>
      </c>
      <c r="B18" s="80" t="e">
        <f t="shared" ref="B18:N18" si="0">AVERAGE(B9:B17)</f>
        <v>#DIV/0!</v>
      </c>
      <c r="C18" s="80" t="e">
        <f t="shared" si="0"/>
        <v>#DIV/0!</v>
      </c>
      <c r="D18" s="80" t="e">
        <f t="shared" si="0"/>
        <v>#DIV/0!</v>
      </c>
      <c r="E18" s="80" t="e">
        <f t="shared" si="0"/>
        <v>#DIV/0!</v>
      </c>
      <c r="F18" s="80" t="e">
        <f t="shared" si="0"/>
        <v>#DIV/0!</v>
      </c>
      <c r="G18" s="80" t="e">
        <f t="shared" si="0"/>
        <v>#DIV/0!</v>
      </c>
      <c r="H18" s="80" t="e">
        <f t="shared" si="0"/>
        <v>#DIV/0!</v>
      </c>
      <c r="I18" s="80" t="e">
        <f t="shared" si="0"/>
        <v>#DIV/0!</v>
      </c>
      <c r="J18" s="80" t="e">
        <f t="shared" si="0"/>
        <v>#DIV/0!</v>
      </c>
      <c r="K18" s="80" t="e">
        <f t="shared" si="0"/>
        <v>#DIV/0!</v>
      </c>
      <c r="L18" s="80" t="e">
        <f t="shared" si="0"/>
        <v>#DIV/0!</v>
      </c>
      <c r="M18" s="80" t="e">
        <f t="shared" si="0"/>
        <v>#DIV/0!</v>
      </c>
      <c r="N18" s="80" t="e">
        <f t="shared" si="0"/>
        <v>#DIV/0!</v>
      </c>
      <c r="O18" s="84">
        <f t="shared" ref="O18:T18" si="1">SUM(O9:O17)</f>
        <v>0</v>
      </c>
      <c r="P18" s="84">
        <f t="shared" si="1"/>
        <v>0</v>
      </c>
      <c r="Q18" s="84">
        <f t="shared" si="1"/>
        <v>0</v>
      </c>
      <c r="R18" s="84">
        <f t="shared" si="1"/>
        <v>0</v>
      </c>
      <c r="S18" s="84">
        <f t="shared" si="1"/>
        <v>0</v>
      </c>
      <c r="T18" s="84">
        <f t="shared" si="1"/>
        <v>0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2" tint="-0.499984740745262"/>
  </sheetPr>
  <dimension ref="A1:AF25"/>
  <sheetViews>
    <sheetView workbookViewId="0">
      <selection activeCell="O22" sqref="O22"/>
    </sheetView>
  </sheetViews>
  <sheetFormatPr defaultRowHeight="21.75" x14ac:dyDescent="0.45"/>
  <cols>
    <col min="1" max="1" width="12.5703125" style="1" bestFit="1" customWidth="1"/>
    <col min="2" max="2" width="8.7109375" style="1" customWidth="1"/>
    <col min="3" max="3" width="9.5703125" style="1" bestFit="1" customWidth="1"/>
    <col min="4" max="7" width="12.28515625" style="1" bestFit="1" customWidth="1"/>
    <col min="8" max="8" width="12.7109375" style="1" bestFit="1" customWidth="1"/>
    <col min="9" max="9" width="18.5703125" style="1" bestFit="1" customWidth="1"/>
    <col min="10" max="10" width="12.28515625" style="1" bestFit="1" customWidth="1"/>
    <col min="11" max="11" width="9.5703125" style="1" bestFit="1" customWidth="1"/>
    <col min="12" max="13" width="12.28515625" style="1" bestFit="1" customWidth="1"/>
    <col min="14" max="14" width="10" style="1" bestFit="1" customWidth="1"/>
    <col min="15" max="15" width="6.42578125" style="81" customWidth="1"/>
    <col min="16" max="16" width="9.85546875" style="81" bestFit="1" customWidth="1"/>
    <col min="17" max="17" width="9.28515625" style="81" bestFit="1" customWidth="1"/>
    <col min="18" max="19" width="9.85546875" style="81" bestFit="1" customWidth="1"/>
    <col min="20" max="20" width="11.85546875" style="8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17" t="s">
        <v>41</v>
      </c>
      <c r="T1" s="11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19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97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21" t="s">
        <v>50</v>
      </c>
      <c r="P6" s="122"/>
      <c r="Q6" s="122"/>
      <c r="R6" s="122"/>
      <c r="S6" s="122"/>
      <c r="T6" s="123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21" t="s">
        <v>51</v>
      </c>
      <c r="P7" s="122"/>
      <c r="Q7" s="123"/>
      <c r="R7" s="121" t="s">
        <v>52</v>
      </c>
      <c r="S7" s="122"/>
      <c r="T7" s="123"/>
    </row>
    <row r="8" spans="1:32" s="25" customFormat="1" ht="22.5" x14ac:dyDescent="0.5">
      <c r="A8" s="120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82" t="s">
        <v>53</v>
      </c>
      <c r="P8" s="82" t="s">
        <v>0</v>
      </c>
      <c r="Q8" s="82" t="s">
        <v>29</v>
      </c>
      <c r="R8" s="82" t="s">
        <v>53</v>
      </c>
      <c r="S8" s="82" t="s">
        <v>0</v>
      </c>
      <c r="T8" s="82" t="s">
        <v>29</v>
      </c>
    </row>
    <row r="9" spans="1:32" x14ac:dyDescent="0.45">
      <c r="A9" s="2" t="s">
        <v>87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39"/>
      <c r="O9" s="83"/>
      <c r="P9" s="83"/>
      <c r="Q9" s="83"/>
      <c r="R9" s="83"/>
      <c r="S9" s="83"/>
      <c r="T9" s="83"/>
    </row>
    <row r="10" spans="1:32" x14ac:dyDescent="0.45">
      <c r="A10" s="3" t="s">
        <v>88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40"/>
      <c r="O10" s="48"/>
      <c r="P10" s="48"/>
      <c r="Q10" s="48"/>
      <c r="R10" s="48"/>
      <c r="S10" s="48"/>
      <c r="T10" s="48"/>
    </row>
    <row r="11" spans="1:32" x14ac:dyDescent="0.45">
      <c r="A11" s="3" t="s">
        <v>89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41"/>
      <c r="O11" s="48"/>
      <c r="P11" s="48"/>
      <c r="Q11" s="48"/>
      <c r="R11" s="48"/>
      <c r="S11" s="48"/>
      <c r="T11" s="48"/>
    </row>
    <row r="12" spans="1:32" x14ac:dyDescent="0.45">
      <c r="A12" s="3" t="s">
        <v>90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40"/>
      <c r="O12" s="48"/>
      <c r="P12" s="48"/>
      <c r="Q12" s="48"/>
      <c r="R12" s="48"/>
      <c r="S12" s="48"/>
      <c r="T12" s="48"/>
    </row>
    <row r="13" spans="1:32" x14ac:dyDescent="0.45">
      <c r="A13" s="3" t="s">
        <v>91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40"/>
      <c r="O13" s="48"/>
      <c r="P13" s="48"/>
      <c r="Q13" s="48"/>
      <c r="R13" s="48"/>
      <c r="S13" s="48"/>
      <c r="T13" s="48"/>
    </row>
    <row r="14" spans="1:32" x14ac:dyDescent="0.45">
      <c r="A14" s="3" t="s">
        <v>92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40"/>
      <c r="O14" s="48"/>
      <c r="P14" s="48"/>
      <c r="Q14" s="48"/>
      <c r="R14" s="48"/>
      <c r="S14" s="48"/>
      <c r="T14" s="48"/>
    </row>
    <row r="15" spans="1:32" x14ac:dyDescent="0.45">
      <c r="A15" s="3" t="s">
        <v>93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40"/>
      <c r="O15" s="48"/>
      <c r="P15" s="48"/>
      <c r="Q15" s="48"/>
      <c r="R15" s="48"/>
      <c r="S15" s="48"/>
      <c r="T15" s="48"/>
    </row>
    <row r="16" spans="1:32" x14ac:dyDescent="0.45">
      <c r="A16" s="3" t="s">
        <v>94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0"/>
      <c r="O16" s="48"/>
      <c r="P16" s="48"/>
      <c r="Q16" s="48"/>
      <c r="R16" s="48"/>
      <c r="S16" s="48"/>
      <c r="T16" s="48"/>
    </row>
    <row r="17" spans="1:22" x14ac:dyDescent="0.45">
      <c r="A17" s="32" t="s">
        <v>95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42"/>
      <c r="O17" s="70"/>
      <c r="P17" s="70"/>
      <c r="Q17" s="70"/>
      <c r="R17" s="70"/>
      <c r="S17" s="70"/>
      <c r="T17" s="70"/>
      <c r="U17" s="28"/>
      <c r="V17" s="28"/>
    </row>
    <row r="18" spans="1:22" s="19" customFormat="1" ht="22.5" x14ac:dyDescent="0.5">
      <c r="A18" s="33" t="s">
        <v>32</v>
      </c>
      <c r="B18" s="80" t="e">
        <f t="shared" ref="B18:N18" si="0">AVERAGE(B9:B17)</f>
        <v>#DIV/0!</v>
      </c>
      <c r="C18" s="80" t="e">
        <f t="shared" si="0"/>
        <v>#DIV/0!</v>
      </c>
      <c r="D18" s="80" t="e">
        <f t="shared" si="0"/>
        <v>#DIV/0!</v>
      </c>
      <c r="E18" s="80" t="e">
        <f t="shared" si="0"/>
        <v>#DIV/0!</v>
      </c>
      <c r="F18" s="80" t="e">
        <f t="shared" si="0"/>
        <v>#DIV/0!</v>
      </c>
      <c r="G18" s="80" t="e">
        <f t="shared" si="0"/>
        <v>#DIV/0!</v>
      </c>
      <c r="H18" s="80" t="e">
        <f t="shared" si="0"/>
        <v>#DIV/0!</v>
      </c>
      <c r="I18" s="80" t="e">
        <f t="shared" si="0"/>
        <v>#DIV/0!</v>
      </c>
      <c r="J18" s="80" t="e">
        <f t="shared" si="0"/>
        <v>#DIV/0!</v>
      </c>
      <c r="K18" s="80" t="e">
        <f t="shared" si="0"/>
        <v>#DIV/0!</v>
      </c>
      <c r="L18" s="80" t="e">
        <f t="shared" si="0"/>
        <v>#DIV/0!</v>
      </c>
      <c r="M18" s="80" t="e">
        <f t="shared" si="0"/>
        <v>#DIV/0!</v>
      </c>
      <c r="N18" s="80" t="e">
        <f t="shared" si="0"/>
        <v>#DIV/0!</v>
      </c>
      <c r="O18" s="84">
        <f t="shared" ref="O18:T18" si="1">SUM(O9:O17)</f>
        <v>0</v>
      </c>
      <c r="P18" s="84">
        <f t="shared" si="1"/>
        <v>0</v>
      </c>
      <c r="Q18" s="84">
        <f t="shared" si="1"/>
        <v>0</v>
      </c>
      <c r="R18" s="84">
        <f t="shared" si="1"/>
        <v>0</v>
      </c>
      <c r="S18" s="84">
        <f t="shared" si="1"/>
        <v>0</v>
      </c>
      <c r="T18" s="84">
        <f t="shared" si="1"/>
        <v>0</v>
      </c>
    </row>
    <row r="19" spans="1:22" ht="22.5" x14ac:dyDescent="0.5">
      <c r="A19" s="4" t="s">
        <v>9</v>
      </c>
    </row>
    <row r="20" spans="1:22" x14ac:dyDescent="0.45">
      <c r="B20" s="1" t="s">
        <v>10</v>
      </c>
    </row>
    <row r="21" spans="1:22" x14ac:dyDescent="0.45">
      <c r="B21" s="1" t="s">
        <v>36</v>
      </c>
    </row>
    <row r="22" spans="1:22" x14ac:dyDescent="0.45">
      <c r="B22" s="1" t="s">
        <v>40</v>
      </c>
    </row>
    <row r="23" spans="1:22" x14ac:dyDescent="0.45">
      <c r="B23" s="1" t="s">
        <v>37</v>
      </c>
    </row>
    <row r="24" spans="1:22" x14ac:dyDescent="0.45">
      <c r="B24" s="1" t="s">
        <v>38</v>
      </c>
    </row>
    <row r="25" spans="1:22" x14ac:dyDescent="0.45">
      <c r="B25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conditionalFormatting sqref="B9:N17">
    <cfRule type="cellIs" dxfId="2" priority="1" operator="greaterThan">
      <formula>0</formula>
    </cfRule>
  </conditionalFormatting>
  <conditionalFormatting sqref="O9:T17">
    <cfRule type="cellIs" dxfId="1" priority="3" operator="greaterThan">
      <formula>0</formula>
    </cfRule>
  </conditionalFormatting>
  <conditionalFormatting sqref="O9:T17">
    <cfRule type="cellIs" dxfId="0" priority="2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29"/>
  <sheetViews>
    <sheetView workbookViewId="0">
      <pane xSplit="1" ySplit="8" topLeftCell="B9" activePane="bottomRight" state="frozen"/>
      <selection activeCell="Y21" sqref="Y21"/>
      <selection pane="topRight" activeCell="Y21" sqref="Y21"/>
      <selection pane="bottomLeft" activeCell="Y21" sqref="Y21"/>
      <selection pane="bottomRight" activeCell="L4" sqref="L4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" style="1" bestFit="1" customWidth="1"/>
    <col min="4" max="7" width="12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5.5703125" style="1" bestFit="1" customWidth="1"/>
    <col min="19" max="19" width="7" style="1" bestFit="1" customWidth="1"/>
    <col min="20" max="20" width="5.5703125" style="1" bestFit="1" customWidth="1"/>
    <col min="21" max="22" width="5.140625" style="1" hidden="1" customWidth="1"/>
    <col min="23" max="23" width="7.7109375" style="1" hidden="1" customWidth="1"/>
    <col min="24" max="24" width="7" style="1" hidden="1" customWidth="1"/>
    <col min="25" max="25" width="8.5703125" style="1" hidden="1" customWidth="1"/>
    <col min="26" max="40" width="8.5703125" style="1" customWidth="1"/>
    <col min="41" max="16384" width="9.140625" style="1"/>
  </cols>
  <sheetData>
    <row r="1" spans="1:4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2.5" x14ac:dyDescent="0.5">
      <c r="B4" s="5" t="s">
        <v>80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4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4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4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  <c r="U8" s="25" t="s">
        <v>1</v>
      </c>
      <c r="V8" s="25" t="s">
        <v>2</v>
      </c>
      <c r="W8" s="25" t="s">
        <v>72</v>
      </c>
      <c r="X8" s="25" t="s">
        <v>4</v>
      </c>
    </row>
    <row r="9" spans="1:40" x14ac:dyDescent="0.45">
      <c r="A9" s="2" t="s">
        <v>59</v>
      </c>
      <c r="B9" s="39">
        <v>70</v>
      </c>
      <c r="C9" s="39">
        <v>73</v>
      </c>
      <c r="D9" s="39">
        <v>65</v>
      </c>
      <c r="E9" s="39">
        <v>72</v>
      </c>
      <c r="F9" s="39">
        <v>200</v>
      </c>
      <c r="G9" s="39">
        <v>160</v>
      </c>
      <c r="H9" s="39">
        <v>70</v>
      </c>
      <c r="I9" s="39">
        <v>64</v>
      </c>
      <c r="J9" s="39">
        <v>80</v>
      </c>
      <c r="K9" s="39"/>
      <c r="L9" s="39">
        <v>70</v>
      </c>
      <c r="M9" s="39">
        <v>3.8</v>
      </c>
      <c r="N9" s="39">
        <v>4.5</v>
      </c>
      <c r="O9" s="40">
        <v>100</v>
      </c>
      <c r="P9" s="40"/>
      <c r="Q9" s="40">
        <v>342</v>
      </c>
      <c r="R9" s="40">
        <v>250</v>
      </c>
      <c r="S9" s="40"/>
      <c r="T9" s="40">
        <v>352</v>
      </c>
      <c r="U9" s="48">
        <v>147</v>
      </c>
      <c r="V9" s="48"/>
      <c r="W9" s="48">
        <v>27500</v>
      </c>
      <c r="X9" s="56"/>
    </row>
    <row r="10" spans="1:40" x14ac:dyDescent="0.45">
      <c r="A10" s="3" t="s">
        <v>62</v>
      </c>
      <c r="B10" s="40">
        <v>100</v>
      </c>
      <c r="C10" s="40">
        <v>100</v>
      </c>
      <c r="D10" s="40">
        <v>80</v>
      </c>
      <c r="E10" s="40">
        <v>75</v>
      </c>
      <c r="F10" s="40">
        <v>180</v>
      </c>
      <c r="G10" s="40">
        <v>160</v>
      </c>
      <c r="H10" s="40">
        <v>80</v>
      </c>
      <c r="I10" s="40">
        <v>60</v>
      </c>
      <c r="J10" s="40">
        <v>75</v>
      </c>
      <c r="K10" s="40">
        <v>70</v>
      </c>
      <c r="L10" s="40">
        <v>70</v>
      </c>
      <c r="M10" s="40">
        <v>4</v>
      </c>
      <c r="N10" s="40">
        <v>4</v>
      </c>
      <c r="O10" s="68"/>
      <c r="P10" s="68"/>
      <c r="Q10" s="40">
        <v>42</v>
      </c>
      <c r="R10" s="40">
        <v>47</v>
      </c>
      <c r="S10" s="40">
        <v>5</v>
      </c>
      <c r="T10" s="40">
        <v>188</v>
      </c>
      <c r="U10" s="48">
        <v>13</v>
      </c>
      <c r="V10" s="48">
        <v>4</v>
      </c>
      <c r="W10" s="48">
        <v>25210</v>
      </c>
      <c r="X10" s="56"/>
    </row>
    <row r="11" spans="1:40" x14ac:dyDescent="0.45">
      <c r="A11" s="3" t="s">
        <v>61</v>
      </c>
      <c r="B11" s="41">
        <v>90</v>
      </c>
      <c r="C11" s="41"/>
      <c r="D11" s="41">
        <v>85</v>
      </c>
      <c r="E11" s="41">
        <v>75</v>
      </c>
      <c r="F11" s="41">
        <v>160</v>
      </c>
      <c r="G11" s="41">
        <v>150</v>
      </c>
      <c r="H11" s="41">
        <v>75</v>
      </c>
      <c r="I11" s="41">
        <v>70</v>
      </c>
      <c r="J11" s="41">
        <v>85</v>
      </c>
      <c r="K11" s="41">
        <v>50</v>
      </c>
      <c r="L11" s="41">
        <v>90</v>
      </c>
      <c r="M11" s="41">
        <v>5</v>
      </c>
      <c r="N11" s="41">
        <v>5</v>
      </c>
      <c r="O11" s="40">
        <v>22</v>
      </c>
      <c r="P11" s="40"/>
      <c r="Q11" s="40"/>
      <c r="R11" s="40">
        <v>38</v>
      </c>
      <c r="S11" s="40"/>
      <c r="T11" s="40">
        <v>2</v>
      </c>
      <c r="U11" s="48">
        <v>9</v>
      </c>
      <c r="V11" s="48"/>
      <c r="W11" s="48">
        <v>10327</v>
      </c>
      <c r="X11" s="56"/>
      <c r="Y11" s="28"/>
      <c r="Z11" s="28"/>
      <c r="AA11" s="28"/>
    </row>
    <row r="12" spans="1:40" x14ac:dyDescent="0.45">
      <c r="A12" s="3" t="s">
        <v>60</v>
      </c>
      <c r="B12" s="40">
        <v>120</v>
      </c>
      <c r="C12" s="40"/>
      <c r="D12" s="40">
        <v>110</v>
      </c>
      <c r="E12" s="40"/>
      <c r="F12" s="40">
        <v>200</v>
      </c>
      <c r="G12" s="40">
        <v>190</v>
      </c>
      <c r="H12" s="40">
        <v>55</v>
      </c>
      <c r="I12" s="40"/>
      <c r="J12" s="40">
        <v>90</v>
      </c>
      <c r="K12" s="40">
        <v>70</v>
      </c>
      <c r="L12" s="40">
        <v>90</v>
      </c>
      <c r="M12" s="40"/>
      <c r="N12" s="40"/>
      <c r="O12" s="40">
        <v>124</v>
      </c>
      <c r="P12" s="40"/>
      <c r="Q12" s="40">
        <v>420</v>
      </c>
      <c r="R12" s="40">
        <v>270</v>
      </c>
      <c r="S12" s="40"/>
      <c r="T12" s="40">
        <v>320</v>
      </c>
      <c r="U12" s="48">
        <v>115</v>
      </c>
      <c r="V12" s="48"/>
      <c r="W12" s="48">
        <v>26000</v>
      </c>
      <c r="X12" s="48"/>
    </row>
    <row r="13" spans="1:40" x14ac:dyDescent="0.45">
      <c r="A13" s="3" t="s">
        <v>64</v>
      </c>
      <c r="B13" s="40">
        <v>60</v>
      </c>
      <c r="C13" s="40">
        <v>80</v>
      </c>
      <c r="D13" s="40"/>
      <c r="E13" s="40">
        <v>55</v>
      </c>
      <c r="F13" s="40">
        <v>120</v>
      </c>
      <c r="G13" s="40">
        <v>100</v>
      </c>
      <c r="H13" s="40">
        <v>55</v>
      </c>
      <c r="I13" s="40">
        <v>60</v>
      </c>
      <c r="J13" s="40">
        <v>60</v>
      </c>
      <c r="K13" s="40"/>
      <c r="L13" s="40">
        <v>70</v>
      </c>
      <c r="M13" s="40">
        <v>3.5</v>
      </c>
      <c r="N13" s="40">
        <v>3</v>
      </c>
      <c r="O13" s="40">
        <v>13</v>
      </c>
      <c r="P13" s="40"/>
      <c r="Q13" s="40">
        <v>11</v>
      </c>
      <c r="R13" s="40">
        <v>59</v>
      </c>
      <c r="S13" s="40">
        <v>3</v>
      </c>
      <c r="T13" s="40">
        <v>68</v>
      </c>
      <c r="U13" s="48">
        <v>15</v>
      </c>
      <c r="V13" s="48"/>
      <c r="W13" s="48">
        <v>10235</v>
      </c>
      <c r="X13" s="56"/>
    </row>
    <row r="14" spans="1:40" x14ac:dyDescent="0.45">
      <c r="A14" s="3" t="s">
        <v>66</v>
      </c>
      <c r="B14" s="40">
        <v>90</v>
      </c>
      <c r="C14" s="40"/>
      <c r="D14" s="40">
        <v>50</v>
      </c>
      <c r="E14" s="40"/>
      <c r="F14" s="40">
        <v>180</v>
      </c>
      <c r="G14" s="40">
        <v>150</v>
      </c>
      <c r="H14" s="40">
        <v>54</v>
      </c>
      <c r="I14" s="40"/>
      <c r="J14" s="40">
        <v>70</v>
      </c>
      <c r="K14" s="40">
        <v>60</v>
      </c>
      <c r="L14" s="40">
        <v>70</v>
      </c>
      <c r="M14" s="40"/>
      <c r="N14" s="40"/>
      <c r="O14" s="40">
        <v>24</v>
      </c>
      <c r="P14" s="40"/>
      <c r="Q14" s="40"/>
      <c r="R14" s="40">
        <v>45</v>
      </c>
      <c r="S14" s="40">
        <v>5</v>
      </c>
      <c r="T14" s="40">
        <v>24</v>
      </c>
      <c r="U14" s="48">
        <v>32</v>
      </c>
      <c r="V14" s="48">
        <v>17</v>
      </c>
      <c r="W14" s="48">
        <v>12000</v>
      </c>
      <c r="X14" s="56"/>
    </row>
    <row r="15" spans="1:40" x14ac:dyDescent="0.45">
      <c r="A15" s="3" t="s">
        <v>67</v>
      </c>
      <c r="B15" s="40">
        <v>70</v>
      </c>
      <c r="C15" s="40"/>
      <c r="D15" s="40">
        <v>55</v>
      </c>
      <c r="E15" s="40">
        <v>60</v>
      </c>
      <c r="F15" s="40">
        <v>180</v>
      </c>
      <c r="G15" s="40">
        <v>150</v>
      </c>
      <c r="H15" s="40">
        <v>90</v>
      </c>
      <c r="I15" s="40"/>
      <c r="J15" s="40">
        <v>80</v>
      </c>
      <c r="K15" s="40">
        <v>100</v>
      </c>
      <c r="L15" s="40">
        <v>100</v>
      </c>
      <c r="M15" s="40">
        <v>3</v>
      </c>
      <c r="N15" s="40">
        <v>4</v>
      </c>
      <c r="O15" s="40">
        <v>10</v>
      </c>
      <c r="P15" s="40"/>
      <c r="Q15" s="40"/>
      <c r="R15" s="40">
        <v>6</v>
      </c>
      <c r="S15" s="40"/>
      <c r="T15" s="40">
        <v>5</v>
      </c>
      <c r="U15" s="49">
        <v>8</v>
      </c>
      <c r="V15" s="49"/>
      <c r="W15" s="49">
        <v>2500</v>
      </c>
      <c r="X15" s="71"/>
    </row>
    <row r="16" spans="1:40" x14ac:dyDescent="0.45">
      <c r="A16" s="3" t="s">
        <v>68</v>
      </c>
      <c r="B16" s="40">
        <v>98</v>
      </c>
      <c r="C16" s="40"/>
      <c r="D16" s="40">
        <v>80</v>
      </c>
      <c r="E16" s="40"/>
      <c r="F16" s="40">
        <v>200</v>
      </c>
      <c r="G16" s="40">
        <v>160</v>
      </c>
      <c r="H16" s="40"/>
      <c r="I16" s="40"/>
      <c r="J16" s="40">
        <v>100</v>
      </c>
      <c r="K16" s="40"/>
      <c r="L16" s="40">
        <v>90</v>
      </c>
      <c r="M16" s="40"/>
      <c r="N16" s="40"/>
      <c r="O16" s="68"/>
      <c r="P16" s="68"/>
      <c r="Q16" s="68"/>
      <c r="R16" s="40">
        <v>17</v>
      </c>
      <c r="S16" s="40"/>
      <c r="T16" s="40"/>
      <c r="U16" s="40">
        <v>12</v>
      </c>
      <c r="V16" s="40"/>
      <c r="W16" s="38">
        <v>10857</v>
      </c>
      <c r="X16" s="68"/>
    </row>
    <row r="17" spans="1:30" x14ac:dyDescent="0.45">
      <c r="A17" s="32" t="s">
        <v>71</v>
      </c>
      <c r="B17" s="42">
        <v>175</v>
      </c>
      <c r="C17" s="42"/>
      <c r="D17" s="42"/>
      <c r="E17" s="42">
        <v>67</v>
      </c>
      <c r="F17" s="42">
        <v>180</v>
      </c>
      <c r="G17" s="42">
        <v>180</v>
      </c>
      <c r="H17" s="42">
        <v>85</v>
      </c>
      <c r="I17" s="42"/>
      <c r="J17" s="42">
        <v>70</v>
      </c>
      <c r="K17" s="42"/>
      <c r="L17" s="42"/>
      <c r="M17" s="42">
        <v>2.7</v>
      </c>
      <c r="N17" s="42">
        <v>3.25</v>
      </c>
      <c r="O17" s="72"/>
      <c r="P17" s="72"/>
      <c r="Q17" s="72"/>
      <c r="R17" s="42">
        <v>31</v>
      </c>
      <c r="S17" s="43"/>
      <c r="T17" s="42">
        <v>61</v>
      </c>
      <c r="U17" s="48">
        <v>18</v>
      </c>
      <c r="V17" s="48"/>
      <c r="W17" s="48">
        <v>1762</v>
      </c>
      <c r="X17" s="56"/>
      <c r="Y17" s="28"/>
      <c r="Z17" s="28"/>
      <c r="AA17" s="28"/>
      <c r="AB17" s="28"/>
      <c r="AC17" s="28"/>
      <c r="AD17" s="28"/>
    </row>
    <row r="18" spans="1:30" x14ac:dyDescent="0.45">
      <c r="A18" s="3" t="s">
        <v>69</v>
      </c>
      <c r="B18" s="40">
        <v>100</v>
      </c>
      <c r="C18" s="40">
        <v>100</v>
      </c>
      <c r="D18" s="40">
        <v>80</v>
      </c>
      <c r="E18" s="40">
        <v>60</v>
      </c>
      <c r="F18" s="40">
        <v>180</v>
      </c>
      <c r="G18" s="40">
        <v>190</v>
      </c>
      <c r="H18" s="40">
        <v>70</v>
      </c>
      <c r="I18" s="40"/>
      <c r="J18" s="40">
        <v>90</v>
      </c>
      <c r="K18" s="40">
        <v>60</v>
      </c>
      <c r="L18" s="40">
        <v>70</v>
      </c>
      <c r="M18" s="40">
        <v>4</v>
      </c>
      <c r="N18" s="40">
        <v>4.5</v>
      </c>
      <c r="O18" s="40"/>
      <c r="P18" s="40"/>
      <c r="Q18" s="40">
        <v>733</v>
      </c>
      <c r="R18" s="40">
        <v>148</v>
      </c>
      <c r="S18" s="40">
        <v>15</v>
      </c>
      <c r="T18" s="40">
        <v>115</v>
      </c>
      <c r="U18" s="48">
        <v>35</v>
      </c>
      <c r="V18" s="48">
        <v>10</v>
      </c>
      <c r="W18" s="48">
        <v>12300</v>
      </c>
      <c r="X18" s="56"/>
    </row>
    <row r="19" spans="1:30" x14ac:dyDescent="0.45">
      <c r="A19" s="3" t="s">
        <v>70</v>
      </c>
      <c r="B19" s="41">
        <v>85</v>
      </c>
      <c r="C19" s="41"/>
      <c r="D19" s="41">
        <v>80</v>
      </c>
      <c r="E19" s="41">
        <v>120</v>
      </c>
      <c r="F19" s="41">
        <v>150</v>
      </c>
      <c r="G19" s="41">
        <v>140</v>
      </c>
      <c r="H19" s="41"/>
      <c r="I19" s="41"/>
      <c r="J19" s="41">
        <v>80</v>
      </c>
      <c r="K19" s="41"/>
      <c r="L19" s="41">
        <v>70</v>
      </c>
      <c r="M19" s="41"/>
      <c r="N19" s="41"/>
      <c r="O19" s="40">
        <v>9</v>
      </c>
      <c r="P19" s="40"/>
      <c r="Q19" s="40">
        <v>18</v>
      </c>
      <c r="R19" s="40">
        <v>23</v>
      </c>
      <c r="S19" s="40"/>
      <c r="T19" s="40"/>
      <c r="U19" s="48"/>
      <c r="V19" s="48"/>
      <c r="W19" s="48">
        <v>1500</v>
      </c>
      <c r="X19" s="56"/>
    </row>
    <row r="20" spans="1:30" x14ac:dyDescent="0.45">
      <c r="A20" s="3" t="s">
        <v>65</v>
      </c>
      <c r="B20" s="40">
        <v>84</v>
      </c>
      <c r="C20" s="40">
        <v>86</v>
      </c>
      <c r="D20" s="40">
        <v>75</v>
      </c>
      <c r="E20" s="40"/>
      <c r="F20" s="40">
        <v>200</v>
      </c>
      <c r="G20" s="40">
        <v>180</v>
      </c>
      <c r="H20" s="40">
        <v>60</v>
      </c>
      <c r="I20" s="40">
        <v>64</v>
      </c>
      <c r="J20" s="40">
        <v>85</v>
      </c>
      <c r="K20" s="40">
        <v>80</v>
      </c>
      <c r="L20" s="40">
        <v>85</v>
      </c>
      <c r="M20" s="40">
        <v>3</v>
      </c>
      <c r="N20" s="40">
        <v>4</v>
      </c>
      <c r="O20" s="40"/>
      <c r="P20" s="40"/>
      <c r="Q20" s="40"/>
      <c r="R20" s="40">
        <v>17</v>
      </c>
      <c r="S20" s="40"/>
      <c r="T20" s="40"/>
      <c r="U20" s="48">
        <v>12</v>
      </c>
      <c r="V20" s="48">
        <v>7</v>
      </c>
      <c r="W20" s="48">
        <v>4540</v>
      </c>
      <c r="X20" s="56"/>
    </row>
    <row r="21" spans="1:30" x14ac:dyDescent="0.45">
      <c r="A21" s="3" t="s">
        <v>63</v>
      </c>
      <c r="B21" s="69">
        <v>80</v>
      </c>
      <c r="C21" s="69"/>
      <c r="D21" s="69">
        <v>70</v>
      </c>
      <c r="E21" s="69"/>
      <c r="F21" s="69">
        <v>180</v>
      </c>
      <c r="G21" s="69">
        <v>160</v>
      </c>
      <c r="H21" s="42">
        <v>54</v>
      </c>
      <c r="I21" s="42"/>
      <c r="J21" s="69">
        <v>65</v>
      </c>
      <c r="K21" s="69"/>
      <c r="L21" s="69">
        <v>75</v>
      </c>
      <c r="M21" s="69">
        <v>4</v>
      </c>
      <c r="N21" s="69">
        <v>4</v>
      </c>
      <c r="O21" s="73"/>
      <c r="P21" s="73"/>
      <c r="Q21" s="73"/>
      <c r="R21" s="69">
        <v>23</v>
      </c>
      <c r="S21" s="69"/>
      <c r="T21" s="69"/>
      <c r="U21" s="70">
        <v>9</v>
      </c>
      <c r="V21" s="70"/>
      <c r="W21" s="70">
        <v>8710</v>
      </c>
      <c r="X21" s="74"/>
    </row>
    <row r="22" spans="1:30" s="19" customFormat="1" ht="22.5" x14ac:dyDescent="0.5">
      <c r="A22" s="57" t="s">
        <v>32</v>
      </c>
      <c r="B22" s="57">
        <f t="shared" ref="B22:N22" si="0">AVERAGE(B9:B21)</f>
        <v>94</v>
      </c>
      <c r="C22" s="57">
        <f t="shared" si="0"/>
        <v>87.8</v>
      </c>
      <c r="D22" s="57">
        <f t="shared" si="0"/>
        <v>75.454545454545453</v>
      </c>
      <c r="E22" s="57">
        <f t="shared" si="0"/>
        <v>73</v>
      </c>
      <c r="F22" s="57">
        <f t="shared" si="0"/>
        <v>177.69230769230768</v>
      </c>
      <c r="G22" s="57">
        <f t="shared" si="0"/>
        <v>159.23076923076923</v>
      </c>
      <c r="H22" s="57">
        <f t="shared" si="0"/>
        <v>68</v>
      </c>
      <c r="I22" s="57">
        <f t="shared" si="0"/>
        <v>63.6</v>
      </c>
      <c r="J22" s="57">
        <f t="shared" si="0"/>
        <v>79.230769230769226</v>
      </c>
      <c r="K22" s="57">
        <f t="shared" si="0"/>
        <v>70</v>
      </c>
      <c r="L22" s="57">
        <f t="shared" si="0"/>
        <v>79.166666666666671</v>
      </c>
      <c r="M22" s="57">
        <f t="shared" si="0"/>
        <v>3.6666666666666665</v>
      </c>
      <c r="N22" s="57">
        <f t="shared" si="0"/>
        <v>4.0277777777777777</v>
      </c>
      <c r="O22" s="58">
        <f t="shared" ref="O22:X22" si="1">SUM(O9:O21)</f>
        <v>302</v>
      </c>
      <c r="P22" s="58">
        <f t="shared" si="1"/>
        <v>0</v>
      </c>
      <c r="Q22" s="58">
        <f t="shared" si="1"/>
        <v>1566</v>
      </c>
      <c r="R22" s="58">
        <f t="shared" si="1"/>
        <v>974</v>
      </c>
      <c r="S22" s="58">
        <f t="shared" si="1"/>
        <v>28</v>
      </c>
      <c r="T22" s="58">
        <f t="shared" si="1"/>
        <v>1135</v>
      </c>
      <c r="U22" s="59">
        <f t="shared" si="1"/>
        <v>425</v>
      </c>
      <c r="V22" s="59">
        <f t="shared" si="1"/>
        <v>38</v>
      </c>
      <c r="W22" s="59">
        <f t="shared" si="1"/>
        <v>153441</v>
      </c>
      <c r="X22" s="59">
        <f t="shared" si="1"/>
        <v>0</v>
      </c>
    </row>
    <row r="23" spans="1:30" ht="22.5" x14ac:dyDescent="0.5">
      <c r="A23" s="4" t="s">
        <v>9</v>
      </c>
    </row>
    <row r="24" spans="1:30" x14ac:dyDescent="0.45">
      <c r="B24" s="1" t="s">
        <v>10</v>
      </c>
    </row>
    <row r="25" spans="1:30" x14ac:dyDescent="0.45">
      <c r="B25" s="1" t="s">
        <v>36</v>
      </c>
    </row>
    <row r="26" spans="1:30" x14ac:dyDescent="0.45">
      <c r="B26" s="1" t="s">
        <v>40</v>
      </c>
    </row>
    <row r="27" spans="1:30" x14ac:dyDescent="0.45">
      <c r="B27" s="1" t="s">
        <v>37</v>
      </c>
    </row>
    <row r="28" spans="1:30" x14ac:dyDescent="0.45">
      <c r="B28" s="1" t="s">
        <v>38</v>
      </c>
    </row>
    <row r="29" spans="1:30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73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29"/>
  <sheetViews>
    <sheetView zoomScaleNormal="100" workbookViewId="0">
      <pane xSplit="1" ySplit="8" topLeftCell="G9" activePane="bottomRight" state="frozen"/>
      <selection activeCell="Y21" sqref="Y21"/>
      <selection pane="topRight" activeCell="Y21" sqref="Y21"/>
      <selection pane="bottomLeft" activeCell="Y21" sqref="Y21"/>
      <selection pane="bottomRight" activeCell="R16" sqref="R16:X16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" style="1" bestFit="1" customWidth="1"/>
    <col min="4" max="7" width="12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5.5703125" style="1" bestFit="1" customWidth="1"/>
    <col min="19" max="19" width="7" style="1" bestFit="1" customWidth="1"/>
    <col min="20" max="20" width="5.5703125" style="1" bestFit="1" customWidth="1"/>
    <col min="21" max="21" width="6.7109375" style="1" customWidth="1"/>
    <col min="22" max="22" width="4.28515625" style="1" customWidth="1"/>
    <col min="23" max="23" width="7.7109375" style="1" customWidth="1"/>
    <col min="24" max="24" width="7" style="1" customWidth="1"/>
    <col min="25" max="40" width="8.5703125" style="1" customWidth="1"/>
    <col min="41" max="16384" width="9.140625" style="1"/>
  </cols>
  <sheetData>
    <row r="1" spans="1:4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2.5" x14ac:dyDescent="0.5">
      <c r="B4" s="5" t="s">
        <v>81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4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4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4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  <c r="U8" s="25" t="s">
        <v>1</v>
      </c>
      <c r="V8" s="25" t="s">
        <v>2</v>
      </c>
      <c r="W8" s="25" t="s">
        <v>72</v>
      </c>
      <c r="X8" s="25" t="s">
        <v>4</v>
      </c>
    </row>
    <row r="9" spans="1:40" x14ac:dyDescent="0.45">
      <c r="A9" s="2" t="s">
        <v>59</v>
      </c>
      <c r="B9" s="39">
        <v>70</v>
      </c>
      <c r="C9" s="39">
        <v>73</v>
      </c>
      <c r="D9" s="39">
        <v>65</v>
      </c>
      <c r="E9" s="39">
        <v>76</v>
      </c>
      <c r="F9" s="39">
        <v>180</v>
      </c>
      <c r="G9" s="39">
        <v>160</v>
      </c>
      <c r="H9" s="39">
        <v>68</v>
      </c>
      <c r="I9" s="39">
        <v>62</v>
      </c>
      <c r="J9" s="39">
        <v>75</v>
      </c>
      <c r="K9" s="39"/>
      <c r="L9" s="39">
        <v>70</v>
      </c>
      <c r="M9" s="39">
        <v>3.8</v>
      </c>
      <c r="N9" s="39">
        <v>4.5</v>
      </c>
      <c r="O9" s="39">
        <v>150</v>
      </c>
      <c r="P9" s="39"/>
      <c r="Q9" s="39">
        <v>385</v>
      </c>
      <c r="R9" s="39">
        <v>270</v>
      </c>
      <c r="S9" s="39"/>
      <c r="T9" s="39">
        <v>350</v>
      </c>
      <c r="U9" s="47">
        <v>120</v>
      </c>
      <c r="V9" s="47"/>
      <c r="W9" s="47">
        <v>27500</v>
      </c>
      <c r="X9" s="47"/>
    </row>
    <row r="10" spans="1:40" x14ac:dyDescent="0.45">
      <c r="A10" s="3" t="s">
        <v>62</v>
      </c>
      <c r="B10" s="40">
        <v>100</v>
      </c>
      <c r="C10" s="40">
        <v>100</v>
      </c>
      <c r="D10" s="40">
        <v>80</v>
      </c>
      <c r="E10" s="40">
        <v>75</v>
      </c>
      <c r="F10" s="40">
        <v>180</v>
      </c>
      <c r="G10" s="40">
        <v>160</v>
      </c>
      <c r="H10" s="40">
        <v>80</v>
      </c>
      <c r="I10" s="40">
        <v>60</v>
      </c>
      <c r="J10" s="40">
        <v>75</v>
      </c>
      <c r="K10" s="40">
        <v>70</v>
      </c>
      <c r="L10" s="40">
        <v>70</v>
      </c>
      <c r="M10" s="40">
        <v>4</v>
      </c>
      <c r="N10" s="40">
        <v>4</v>
      </c>
      <c r="O10" s="40"/>
      <c r="P10" s="40"/>
      <c r="Q10" s="40">
        <v>44</v>
      </c>
      <c r="R10" s="40">
        <v>22</v>
      </c>
      <c r="S10" s="40">
        <v>2</v>
      </c>
      <c r="T10" s="40">
        <v>160</v>
      </c>
      <c r="U10" s="48">
        <v>3</v>
      </c>
      <c r="V10" s="48">
        <v>2</v>
      </c>
      <c r="W10" s="48">
        <v>25000</v>
      </c>
      <c r="X10" s="48"/>
    </row>
    <row r="11" spans="1:40" x14ac:dyDescent="0.45">
      <c r="A11" s="3" t="s">
        <v>61</v>
      </c>
      <c r="B11" s="41">
        <v>90</v>
      </c>
      <c r="C11" s="41"/>
      <c r="D11" s="41">
        <v>85</v>
      </c>
      <c r="E11" s="41">
        <v>75</v>
      </c>
      <c r="F11" s="41">
        <v>160</v>
      </c>
      <c r="G11" s="41">
        <v>150</v>
      </c>
      <c r="H11" s="41">
        <v>75</v>
      </c>
      <c r="I11" s="41">
        <v>70</v>
      </c>
      <c r="J11" s="41">
        <v>85</v>
      </c>
      <c r="K11" s="41">
        <v>50</v>
      </c>
      <c r="L11" s="41">
        <v>90</v>
      </c>
      <c r="M11" s="41">
        <v>5</v>
      </c>
      <c r="N11" s="41">
        <v>5</v>
      </c>
      <c r="O11" s="40">
        <v>22</v>
      </c>
      <c r="P11" s="40"/>
      <c r="Q11" s="40"/>
      <c r="R11" s="40">
        <v>38</v>
      </c>
      <c r="S11" s="40"/>
      <c r="T11" s="40">
        <v>2</v>
      </c>
      <c r="U11" s="48">
        <v>9</v>
      </c>
      <c r="V11" s="48"/>
      <c r="W11" s="48">
        <v>10327</v>
      </c>
      <c r="X11" s="48"/>
      <c r="Y11" s="28"/>
      <c r="Z11" s="28"/>
      <c r="AA11" s="28"/>
    </row>
    <row r="12" spans="1:40" x14ac:dyDescent="0.45">
      <c r="A12" s="3" t="s">
        <v>60</v>
      </c>
      <c r="B12" s="40">
        <v>120</v>
      </c>
      <c r="C12" s="40"/>
      <c r="D12" s="40">
        <v>110</v>
      </c>
      <c r="E12" s="40"/>
      <c r="F12" s="40">
        <v>200</v>
      </c>
      <c r="G12" s="40">
        <v>190</v>
      </c>
      <c r="H12" s="40">
        <v>55</v>
      </c>
      <c r="I12" s="40"/>
      <c r="J12" s="40">
        <v>90</v>
      </c>
      <c r="K12" s="40">
        <v>70</v>
      </c>
      <c r="L12" s="40">
        <v>90</v>
      </c>
      <c r="M12" s="40"/>
      <c r="N12" s="40"/>
      <c r="O12" s="40"/>
      <c r="P12" s="40"/>
      <c r="Q12" s="40"/>
      <c r="R12" s="40">
        <v>23</v>
      </c>
      <c r="S12" s="40"/>
      <c r="T12" s="40"/>
      <c r="U12" s="48">
        <v>42</v>
      </c>
      <c r="V12" s="48"/>
      <c r="W12" s="48">
        <v>1376</v>
      </c>
      <c r="X12" s="48"/>
    </row>
    <row r="13" spans="1:40" x14ac:dyDescent="0.45">
      <c r="A13" s="3" t="s">
        <v>64</v>
      </c>
      <c r="B13" s="40">
        <v>60</v>
      </c>
      <c r="C13" s="40">
        <v>80</v>
      </c>
      <c r="D13" s="40"/>
      <c r="E13" s="40">
        <v>55</v>
      </c>
      <c r="F13" s="40">
        <v>120</v>
      </c>
      <c r="G13" s="40">
        <v>100</v>
      </c>
      <c r="H13" s="40">
        <v>55</v>
      </c>
      <c r="I13" s="40">
        <v>60</v>
      </c>
      <c r="J13" s="40">
        <v>60</v>
      </c>
      <c r="K13" s="40"/>
      <c r="L13" s="40">
        <v>70</v>
      </c>
      <c r="M13" s="40">
        <v>3.5</v>
      </c>
      <c r="N13" s="40">
        <v>3</v>
      </c>
      <c r="O13" s="40">
        <v>15</v>
      </c>
      <c r="P13" s="40"/>
      <c r="Q13" s="40">
        <v>21</v>
      </c>
      <c r="R13" s="40">
        <v>54</v>
      </c>
      <c r="S13" s="40">
        <v>4</v>
      </c>
      <c r="T13" s="40">
        <v>46</v>
      </c>
      <c r="U13" s="48">
        <v>14</v>
      </c>
      <c r="V13" s="48"/>
      <c r="W13" s="48">
        <v>10102</v>
      </c>
      <c r="X13" s="48"/>
    </row>
    <row r="14" spans="1:40" x14ac:dyDescent="0.45">
      <c r="A14" s="3" t="s">
        <v>66</v>
      </c>
      <c r="B14" s="40">
        <v>90</v>
      </c>
      <c r="C14" s="40"/>
      <c r="D14" s="40">
        <v>50</v>
      </c>
      <c r="E14" s="40"/>
      <c r="F14" s="40">
        <v>180</v>
      </c>
      <c r="G14" s="40">
        <v>150</v>
      </c>
      <c r="H14" s="40">
        <v>54</v>
      </c>
      <c r="I14" s="40"/>
      <c r="J14" s="40">
        <v>70</v>
      </c>
      <c r="K14" s="40">
        <v>60</v>
      </c>
      <c r="L14" s="40">
        <v>70</v>
      </c>
      <c r="M14" s="40"/>
      <c r="N14" s="40"/>
      <c r="O14" s="40">
        <v>22</v>
      </c>
      <c r="P14" s="40"/>
      <c r="Q14" s="40"/>
      <c r="R14" s="40">
        <v>44</v>
      </c>
      <c r="S14" s="40">
        <v>7</v>
      </c>
      <c r="T14" s="40">
        <v>12</v>
      </c>
      <c r="U14" s="48">
        <v>24</v>
      </c>
      <c r="V14" s="48">
        <v>14</v>
      </c>
      <c r="W14" s="48">
        <v>11900</v>
      </c>
      <c r="X14" s="48"/>
    </row>
    <row r="15" spans="1:40" x14ac:dyDescent="0.45">
      <c r="A15" s="3" t="s">
        <v>67</v>
      </c>
      <c r="B15" s="40">
        <v>70</v>
      </c>
      <c r="C15" s="40"/>
      <c r="D15" s="40">
        <v>55</v>
      </c>
      <c r="E15" s="40">
        <v>60</v>
      </c>
      <c r="F15" s="40">
        <v>180</v>
      </c>
      <c r="G15" s="40">
        <v>150</v>
      </c>
      <c r="H15" s="40">
        <v>90</v>
      </c>
      <c r="I15" s="40"/>
      <c r="J15" s="40">
        <v>80</v>
      </c>
      <c r="K15" s="40">
        <v>100</v>
      </c>
      <c r="L15" s="40">
        <v>100</v>
      </c>
      <c r="M15" s="40">
        <v>3</v>
      </c>
      <c r="N15" s="40">
        <v>4</v>
      </c>
      <c r="O15" s="40">
        <v>10</v>
      </c>
      <c r="P15" s="40"/>
      <c r="Q15" s="40"/>
      <c r="R15" s="40">
        <v>5</v>
      </c>
      <c r="S15" s="40"/>
      <c r="T15" s="40">
        <v>8</v>
      </c>
      <c r="U15" s="49">
        <v>10</v>
      </c>
      <c r="V15" s="49"/>
      <c r="W15" s="49">
        <v>2500</v>
      </c>
      <c r="X15" s="49"/>
    </row>
    <row r="16" spans="1:40" x14ac:dyDescent="0.45">
      <c r="A16" s="3" t="s">
        <v>68</v>
      </c>
      <c r="B16" s="40">
        <v>98</v>
      </c>
      <c r="C16" s="40"/>
      <c r="D16" s="40">
        <v>80</v>
      </c>
      <c r="E16" s="40"/>
      <c r="F16" s="40">
        <v>200</v>
      </c>
      <c r="G16" s="40">
        <v>160</v>
      </c>
      <c r="H16" s="40"/>
      <c r="I16" s="40"/>
      <c r="J16" s="40">
        <v>100</v>
      </c>
      <c r="K16" s="40"/>
      <c r="L16" s="40">
        <v>90</v>
      </c>
      <c r="M16" s="40"/>
      <c r="N16" s="40"/>
      <c r="O16" s="68"/>
      <c r="P16" s="68"/>
      <c r="Q16" s="68"/>
      <c r="R16" s="40">
        <v>21</v>
      </c>
      <c r="S16" s="40"/>
      <c r="T16" s="40"/>
      <c r="U16" s="40">
        <v>17</v>
      </c>
      <c r="V16" s="40"/>
      <c r="W16" s="38">
        <v>10790</v>
      </c>
      <c r="X16" s="68"/>
    </row>
    <row r="17" spans="1:30" x14ac:dyDescent="0.45">
      <c r="A17" s="32" t="s">
        <v>71</v>
      </c>
      <c r="B17" s="42">
        <v>175</v>
      </c>
      <c r="C17" s="42"/>
      <c r="D17" s="42"/>
      <c r="E17" s="42">
        <v>67</v>
      </c>
      <c r="F17" s="42">
        <v>180</v>
      </c>
      <c r="G17" s="42">
        <v>180</v>
      </c>
      <c r="H17" s="42">
        <v>85</v>
      </c>
      <c r="I17" s="42"/>
      <c r="J17" s="42">
        <v>70</v>
      </c>
      <c r="K17" s="42"/>
      <c r="L17" s="42"/>
      <c r="M17" s="42">
        <v>2.7</v>
      </c>
      <c r="N17" s="42">
        <v>3.25</v>
      </c>
      <c r="O17" s="43"/>
      <c r="P17" s="43"/>
      <c r="Q17" s="43"/>
      <c r="R17" s="42">
        <v>34</v>
      </c>
      <c r="S17" s="43"/>
      <c r="T17" s="42">
        <v>71</v>
      </c>
      <c r="U17" s="48">
        <v>12</v>
      </c>
      <c r="V17" s="48"/>
      <c r="W17" s="48">
        <v>1752</v>
      </c>
      <c r="X17" s="48"/>
      <c r="Y17" s="28"/>
      <c r="Z17" s="28"/>
      <c r="AA17" s="28"/>
      <c r="AB17" s="28"/>
      <c r="AC17" s="28"/>
      <c r="AD17" s="28"/>
    </row>
    <row r="18" spans="1:30" x14ac:dyDescent="0.45">
      <c r="A18" s="3" t="s">
        <v>69</v>
      </c>
      <c r="B18" s="40">
        <v>100</v>
      </c>
      <c r="C18" s="40">
        <v>100</v>
      </c>
      <c r="D18" s="40">
        <v>80</v>
      </c>
      <c r="E18" s="40">
        <v>60</v>
      </c>
      <c r="F18" s="40">
        <v>180</v>
      </c>
      <c r="G18" s="40">
        <v>190</v>
      </c>
      <c r="H18" s="40">
        <v>70</v>
      </c>
      <c r="I18" s="40"/>
      <c r="J18" s="40">
        <v>90</v>
      </c>
      <c r="K18" s="40">
        <v>60</v>
      </c>
      <c r="L18" s="40">
        <v>70</v>
      </c>
      <c r="M18" s="40">
        <v>4</v>
      </c>
      <c r="N18" s="40">
        <v>4.5</v>
      </c>
      <c r="O18" s="40"/>
      <c r="P18" s="40"/>
      <c r="Q18" s="40">
        <v>745</v>
      </c>
      <c r="R18" s="40">
        <v>137</v>
      </c>
      <c r="S18" s="40">
        <v>10</v>
      </c>
      <c r="T18" s="40">
        <v>110</v>
      </c>
      <c r="U18" s="48">
        <v>30</v>
      </c>
      <c r="V18" s="48">
        <v>10</v>
      </c>
      <c r="W18" s="48">
        <v>12500</v>
      </c>
      <c r="X18" s="48"/>
    </row>
    <row r="19" spans="1:30" x14ac:dyDescent="0.45">
      <c r="A19" s="3" t="s">
        <v>70</v>
      </c>
      <c r="B19" s="41">
        <v>85</v>
      </c>
      <c r="C19" s="41"/>
      <c r="D19" s="41">
        <v>80</v>
      </c>
      <c r="E19" s="41">
        <v>120</v>
      </c>
      <c r="F19" s="41">
        <v>150</v>
      </c>
      <c r="G19" s="41">
        <v>140</v>
      </c>
      <c r="H19" s="41"/>
      <c r="I19" s="41"/>
      <c r="J19" s="41">
        <v>80</v>
      </c>
      <c r="K19" s="41"/>
      <c r="L19" s="41">
        <v>70</v>
      </c>
      <c r="M19" s="41"/>
      <c r="N19" s="41"/>
      <c r="O19" s="40"/>
      <c r="P19" s="40"/>
      <c r="Q19" s="40">
        <v>20</v>
      </c>
      <c r="R19" s="40">
        <v>5</v>
      </c>
      <c r="S19" s="40"/>
      <c r="T19" s="40">
        <v>4</v>
      </c>
      <c r="U19" s="48"/>
      <c r="V19" s="48"/>
      <c r="W19" s="48">
        <v>1700</v>
      </c>
      <c r="X19" s="48"/>
    </row>
    <row r="20" spans="1:30" x14ac:dyDescent="0.45">
      <c r="A20" s="3" t="s">
        <v>65</v>
      </c>
      <c r="B20" s="40">
        <v>84</v>
      </c>
      <c r="C20" s="40">
        <v>86</v>
      </c>
      <c r="D20" s="40">
        <v>75</v>
      </c>
      <c r="E20" s="40"/>
      <c r="F20" s="40">
        <v>200</v>
      </c>
      <c r="G20" s="40">
        <v>180</v>
      </c>
      <c r="H20" s="40">
        <v>60</v>
      </c>
      <c r="I20" s="40">
        <v>64</v>
      </c>
      <c r="J20" s="40">
        <v>85</v>
      </c>
      <c r="K20" s="40">
        <v>80</v>
      </c>
      <c r="L20" s="40">
        <v>85</v>
      </c>
      <c r="M20" s="40">
        <v>3</v>
      </c>
      <c r="N20" s="40">
        <v>4</v>
      </c>
      <c r="O20" s="40"/>
      <c r="P20" s="40"/>
      <c r="Q20" s="40"/>
      <c r="R20" s="40">
        <v>16</v>
      </c>
      <c r="S20" s="40"/>
      <c r="T20" s="40"/>
      <c r="U20" s="48">
        <v>9</v>
      </c>
      <c r="V20" s="48"/>
      <c r="W20" s="48">
        <v>4540</v>
      </c>
      <c r="X20" s="48"/>
    </row>
    <row r="21" spans="1:30" x14ac:dyDescent="0.45">
      <c r="A21" s="3" t="s">
        <v>63</v>
      </c>
      <c r="B21" s="69">
        <v>80</v>
      </c>
      <c r="C21" s="69"/>
      <c r="D21" s="69">
        <v>70</v>
      </c>
      <c r="E21" s="69"/>
      <c r="F21" s="69">
        <v>180</v>
      </c>
      <c r="G21" s="69">
        <v>160</v>
      </c>
      <c r="H21" s="42">
        <v>54</v>
      </c>
      <c r="I21" s="42"/>
      <c r="J21" s="69">
        <v>65</v>
      </c>
      <c r="K21" s="69"/>
      <c r="L21" s="69">
        <v>75</v>
      </c>
      <c r="M21" s="69">
        <v>4</v>
      </c>
      <c r="N21" s="69">
        <v>4</v>
      </c>
      <c r="O21" s="45"/>
      <c r="P21" s="45"/>
      <c r="Q21" s="45"/>
      <c r="R21" s="45">
        <v>19</v>
      </c>
      <c r="S21" s="45"/>
      <c r="T21" s="45"/>
      <c r="U21" s="48">
        <v>4</v>
      </c>
      <c r="V21" s="48"/>
      <c r="W21" s="48">
        <v>8583</v>
      </c>
      <c r="X21" s="48"/>
    </row>
    <row r="22" spans="1:30" s="19" customFormat="1" ht="22.5" x14ac:dyDescent="0.5">
      <c r="A22" s="33" t="s">
        <v>32</v>
      </c>
      <c r="B22" s="33">
        <f t="shared" ref="B22:N22" si="0">AVERAGE(B9:B21)</f>
        <v>94</v>
      </c>
      <c r="C22" s="33">
        <f t="shared" si="0"/>
        <v>87.8</v>
      </c>
      <c r="D22" s="33">
        <f t="shared" si="0"/>
        <v>75.454545454545453</v>
      </c>
      <c r="E22" s="33">
        <f t="shared" si="0"/>
        <v>73.5</v>
      </c>
      <c r="F22" s="33">
        <f t="shared" si="0"/>
        <v>176.15384615384616</v>
      </c>
      <c r="G22" s="33">
        <f t="shared" si="0"/>
        <v>159.23076923076923</v>
      </c>
      <c r="H22" s="33">
        <f t="shared" si="0"/>
        <v>67.818181818181813</v>
      </c>
      <c r="I22" s="33">
        <f t="shared" si="0"/>
        <v>63.2</v>
      </c>
      <c r="J22" s="33">
        <f t="shared" si="0"/>
        <v>78.84615384615384</v>
      </c>
      <c r="K22" s="33">
        <f t="shared" si="0"/>
        <v>70</v>
      </c>
      <c r="L22" s="33">
        <f t="shared" si="0"/>
        <v>79.166666666666671</v>
      </c>
      <c r="M22" s="33">
        <f t="shared" si="0"/>
        <v>3.6666666666666665</v>
      </c>
      <c r="N22" s="33">
        <f t="shared" si="0"/>
        <v>4.0277777777777777</v>
      </c>
      <c r="O22" s="34">
        <f t="shared" ref="O22:X22" si="1">SUM(O9:O21)</f>
        <v>219</v>
      </c>
      <c r="P22" s="34">
        <f t="shared" si="1"/>
        <v>0</v>
      </c>
      <c r="Q22" s="34">
        <f t="shared" si="1"/>
        <v>1215</v>
      </c>
      <c r="R22" s="34">
        <f t="shared" si="1"/>
        <v>688</v>
      </c>
      <c r="S22" s="34">
        <f t="shared" si="1"/>
        <v>23</v>
      </c>
      <c r="T22" s="34">
        <f t="shared" si="1"/>
        <v>763</v>
      </c>
      <c r="U22" s="31">
        <f t="shared" si="1"/>
        <v>294</v>
      </c>
      <c r="V22" s="31">
        <f t="shared" si="1"/>
        <v>26</v>
      </c>
      <c r="W22" s="31">
        <f t="shared" si="1"/>
        <v>128570</v>
      </c>
      <c r="X22" s="31">
        <f t="shared" si="1"/>
        <v>0</v>
      </c>
    </row>
    <row r="23" spans="1:30" ht="22.5" x14ac:dyDescent="0.5">
      <c r="A23" s="4" t="s">
        <v>9</v>
      </c>
    </row>
    <row r="24" spans="1:30" x14ac:dyDescent="0.45">
      <c r="B24" s="1" t="s">
        <v>10</v>
      </c>
    </row>
    <row r="25" spans="1:30" x14ac:dyDescent="0.45">
      <c r="B25" s="1" t="s">
        <v>36</v>
      </c>
    </row>
    <row r="26" spans="1:30" x14ac:dyDescent="0.45">
      <c r="B26" s="1" t="s">
        <v>40</v>
      </c>
    </row>
    <row r="27" spans="1:30" x14ac:dyDescent="0.45">
      <c r="B27" s="1" t="s">
        <v>37</v>
      </c>
    </row>
    <row r="28" spans="1:30" x14ac:dyDescent="0.45">
      <c r="B28" s="1" t="s">
        <v>38</v>
      </c>
    </row>
    <row r="29" spans="1:30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6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N29"/>
  <sheetViews>
    <sheetView workbookViewId="0">
      <pane xSplit="1" ySplit="8" topLeftCell="B24" activePane="bottomRight" state="frozen"/>
      <selection activeCell="Y21" sqref="Y21"/>
      <selection pane="topRight" activeCell="Y21" sqref="Y21"/>
      <selection pane="bottomLeft" activeCell="Y21" sqref="Y21"/>
      <selection pane="bottomRight" activeCell="L5" sqref="L5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" style="1" bestFit="1" customWidth="1"/>
    <col min="4" max="7" width="12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5.5703125" style="1" bestFit="1" customWidth="1"/>
    <col min="19" max="19" width="7" style="1" bestFit="1" customWidth="1"/>
    <col min="20" max="20" width="5.5703125" style="1" bestFit="1" customWidth="1"/>
    <col min="21" max="21" width="5.140625" style="1" hidden="1" customWidth="1"/>
    <col min="22" max="23" width="7.7109375" style="1" hidden="1" customWidth="1"/>
    <col min="24" max="24" width="7" style="1" hidden="1" customWidth="1"/>
    <col min="25" max="40" width="8.5703125" style="1" customWidth="1"/>
    <col min="41" max="16384" width="9.140625" style="1"/>
  </cols>
  <sheetData>
    <row r="1" spans="1:4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2.5" x14ac:dyDescent="0.5">
      <c r="B4" s="5" t="s">
        <v>82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4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4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4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  <c r="U8" s="25" t="s">
        <v>1</v>
      </c>
      <c r="V8" s="25" t="s">
        <v>2</v>
      </c>
      <c r="W8" s="25" t="s">
        <v>72</v>
      </c>
      <c r="X8" s="25" t="s">
        <v>4</v>
      </c>
    </row>
    <row r="9" spans="1:40" x14ac:dyDescent="0.45">
      <c r="A9" s="2" t="s">
        <v>59</v>
      </c>
      <c r="B9" s="35">
        <v>85</v>
      </c>
      <c r="C9" s="35">
        <v>78</v>
      </c>
      <c r="D9" s="35">
        <v>70</v>
      </c>
      <c r="E9" s="35">
        <v>76</v>
      </c>
      <c r="F9" s="35">
        <v>160</v>
      </c>
      <c r="G9" s="35">
        <v>150</v>
      </c>
      <c r="H9" s="35">
        <v>65</v>
      </c>
      <c r="I9" s="35">
        <v>60</v>
      </c>
      <c r="J9" s="35">
        <v>75</v>
      </c>
      <c r="K9" s="35"/>
      <c r="L9" s="35">
        <v>70</v>
      </c>
      <c r="M9" s="35">
        <v>3.5</v>
      </c>
      <c r="N9" s="35">
        <v>4</v>
      </c>
      <c r="O9" s="35">
        <v>210</v>
      </c>
      <c r="P9" s="35"/>
      <c r="Q9" s="35">
        <v>400</v>
      </c>
      <c r="R9" s="35">
        <v>300</v>
      </c>
      <c r="S9" s="35"/>
      <c r="T9" s="35">
        <v>400</v>
      </c>
      <c r="U9" s="37">
        <v>130</v>
      </c>
      <c r="V9" s="37"/>
      <c r="W9" s="37">
        <v>28000</v>
      </c>
      <c r="X9" s="37"/>
    </row>
    <row r="10" spans="1:40" x14ac:dyDescent="0.45">
      <c r="A10" s="3" t="s">
        <v>62</v>
      </c>
      <c r="B10" s="40">
        <v>100</v>
      </c>
      <c r="C10" s="40">
        <v>100</v>
      </c>
      <c r="D10" s="40">
        <v>80</v>
      </c>
      <c r="E10" s="40">
        <v>89</v>
      </c>
      <c r="F10" s="40">
        <v>180</v>
      </c>
      <c r="G10" s="40">
        <v>160</v>
      </c>
      <c r="H10" s="40">
        <v>80</v>
      </c>
      <c r="I10" s="40">
        <v>60</v>
      </c>
      <c r="J10" s="40">
        <v>85</v>
      </c>
      <c r="K10" s="40">
        <v>80</v>
      </c>
      <c r="L10" s="40">
        <v>80</v>
      </c>
      <c r="M10" s="40">
        <v>4</v>
      </c>
      <c r="N10" s="40">
        <v>4</v>
      </c>
      <c r="O10" s="40"/>
      <c r="P10" s="40"/>
      <c r="Q10" s="40">
        <v>40</v>
      </c>
      <c r="R10" s="40">
        <v>20</v>
      </c>
      <c r="S10" s="40">
        <v>2</v>
      </c>
      <c r="T10" s="40">
        <v>155</v>
      </c>
      <c r="U10" s="48">
        <v>3</v>
      </c>
      <c r="V10" s="48">
        <v>2</v>
      </c>
      <c r="W10" s="48">
        <v>25000</v>
      </c>
      <c r="X10" s="38"/>
    </row>
    <row r="11" spans="1:40" x14ac:dyDescent="0.45">
      <c r="A11" s="3" t="s">
        <v>61</v>
      </c>
      <c r="B11" s="36">
        <v>90</v>
      </c>
      <c r="C11" s="36"/>
      <c r="D11" s="36">
        <v>85</v>
      </c>
      <c r="E11" s="36">
        <v>75</v>
      </c>
      <c r="F11" s="36">
        <v>170</v>
      </c>
      <c r="G11" s="36">
        <v>160</v>
      </c>
      <c r="H11" s="36">
        <v>80</v>
      </c>
      <c r="I11" s="36">
        <v>75</v>
      </c>
      <c r="J11" s="36">
        <v>85</v>
      </c>
      <c r="K11" s="36">
        <v>50</v>
      </c>
      <c r="L11" s="36">
        <v>90</v>
      </c>
      <c r="M11" s="36">
        <v>5</v>
      </c>
      <c r="N11" s="36">
        <v>6</v>
      </c>
      <c r="O11" s="36">
        <v>20</v>
      </c>
      <c r="P11" s="36"/>
      <c r="Q11" s="36"/>
      <c r="R11" s="36">
        <v>38</v>
      </c>
      <c r="S11" s="36"/>
      <c r="T11" s="36">
        <v>2</v>
      </c>
      <c r="U11" s="38">
        <v>8</v>
      </c>
      <c r="V11" s="38"/>
      <c r="W11" s="38">
        <v>10320</v>
      </c>
      <c r="X11" s="38"/>
      <c r="Y11" s="28"/>
      <c r="Z11" s="28"/>
      <c r="AA11" s="28"/>
    </row>
    <row r="12" spans="1:40" x14ac:dyDescent="0.45">
      <c r="A12" s="3" t="s">
        <v>60</v>
      </c>
      <c r="B12" s="40">
        <v>120</v>
      </c>
      <c r="C12" s="40"/>
      <c r="D12" s="40">
        <v>110</v>
      </c>
      <c r="E12" s="40"/>
      <c r="F12" s="40">
        <v>200</v>
      </c>
      <c r="G12" s="40">
        <v>190</v>
      </c>
      <c r="H12" s="40">
        <v>55</v>
      </c>
      <c r="I12" s="40">
        <v>90</v>
      </c>
      <c r="J12" s="40">
        <v>90</v>
      </c>
      <c r="K12" s="40">
        <v>70</v>
      </c>
      <c r="L12" s="40">
        <v>90</v>
      </c>
      <c r="M12" s="68"/>
      <c r="N12" s="68"/>
      <c r="O12" s="40"/>
      <c r="P12" s="40"/>
      <c r="Q12" s="40"/>
      <c r="R12" s="40">
        <v>27</v>
      </c>
      <c r="S12" s="40"/>
      <c r="T12" s="40"/>
      <c r="U12" s="48">
        <v>51</v>
      </c>
      <c r="V12" s="48"/>
      <c r="W12" s="48">
        <v>897</v>
      </c>
      <c r="X12" s="48">
        <v>486</v>
      </c>
    </row>
    <row r="13" spans="1:40" x14ac:dyDescent="0.45">
      <c r="A13" s="3" t="s">
        <v>64</v>
      </c>
      <c r="B13" s="41">
        <v>60</v>
      </c>
      <c r="C13" s="41">
        <v>80</v>
      </c>
      <c r="D13" s="41"/>
      <c r="E13" s="41">
        <v>55</v>
      </c>
      <c r="F13" s="41">
        <v>120</v>
      </c>
      <c r="G13" s="41">
        <v>100</v>
      </c>
      <c r="H13" s="41">
        <v>55</v>
      </c>
      <c r="I13" s="41">
        <v>60</v>
      </c>
      <c r="J13" s="41">
        <v>60</v>
      </c>
      <c r="K13" s="41"/>
      <c r="L13" s="41">
        <v>70</v>
      </c>
      <c r="M13" s="41">
        <v>3.5</v>
      </c>
      <c r="N13" s="41">
        <v>3</v>
      </c>
      <c r="O13" s="40">
        <v>18</v>
      </c>
      <c r="P13" s="40"/>
      <c r="Q13" s="40">
        <v>25</v>
      </c>
      <c r="R13" s="40">
        <v>39</v>
      </c>
      <c r="S13" s="40">
        <v>7</v>
      </c>
      <c r="T13" s="40">
        <v>26</v>
      </c>
      <c r="U13" s="48">
        <v>9</v>
      </c>
      <c r="V13" s="48"/>
      <c r="W13" s="48">
        <v>9637</v>
      </c>
      <c r="X13" s="48"/>
    </row>
    <row r="14" spans="1:40" x14ac:dyDescent="0.45">
      <c r="A14" s="3" t="s">
        <v>66</v>
      </c>
      <c r="B14" s="36">
        <v>110</v>
      </c>
      <c r="C14" s="36"/>
      <c r="D14" s="36">
        <v>95</v>
      </c>
      <c r="E14" s="36"/>
      <c r="F14" s="36">
        <v>180</v>
      </c>
      <c r="G14" s="36">
        <v>180</v>
      </c>
      <c r="H14" s="36"/>
      <c r="I14" s="36"/>
      <c r="J14" s="36">
        <v>75</v>
      </c>
      <c r="K14" s="36"/>
      <c r="L14" s="36">
        <v>70</v>
      </c>
      <c r="M14" s="75"/>
      <c r="N14" s="75"/>
      <c r="O14" s="40">
        <v>29</v>
      </c>
      <c r="P14" s="40"/>
      <c r="Q14" s="40"/>
      <c r="R14" s="40">
        <v>55</v>
      </c>
      <c r="S14" s="40">
        <v>10</v>
      </c>
      <c r="T14" s="40">
        <v>15</v>
      </c>
      <c r="U14" s="48">
        <v>120</v>
      </c>
      <c r="V14" s="48"/>
      <c r="W14" s="48">
        <v>12500</v>
      </c>
      <c r="X14" s="48"/>
    </row>
    <row r="15" spans="1:40" x14ac:dyDescent="0.45">
      <c r="A15" s="3" t="s">
        <v>67</v>
      </c>
      <c r="B15" s="36">
        <v>80</v>
      </c>
      <c r="C15" s="36">
        <v>80</v>
      </c>
      <c r="D15" s="36">
        <v>60</v>
      </c>
      <c r="E15" s="36">
        <v>60</v>
      </c>
      <c r="F15" s="36">
        <v>190</v>
      </c>
      <c r="G15" s="36">
        <v>180</v>
      </c>
      <c r="H15" s="36">
        <v>90</v>
      </c>
      <c r="I15" s="36">
        <v>35</v>
      </c>
      <c r="J15" s="36">
        <v>80</v>
      </c>
      <c r="K15" s="36">
        <v>100</v>
      </c>
      <c r="L15" s="36">
        <v>100</v>
      </c>
      <c r="M15" s="36">
        <v>4</v>
      </c>
      <c r="N15" s="36">
        <v>5</v>
      </c>
      <c r="O15" s="36">
        <v>10</v>
      </c>
      <c r="P15" s="36"/>
      <c r="Q15" s="36"/>
      <c r="R15" s="36">
        <v>5</v>
      </c>
      <c r="S15" s="36"/>
      <c r="T15" s="36">
        <v>8</v>
      </c>
      <c r="U15" s="38"/>
      <c r="V15" s="38"/>
      <c r="W15" s="38">
        <v>2500</v>
      </c>
      <c r="X15" s="38"/>
    </row>
    <row r="16" spans="1:40" x14ac:dyDescent="0.45">
      <c r="A16" s="3" t="s">
        <v>68</v>
      </c>
      <c r="B16" s="40">
        <v>85</v>
      </c>
      <c r="C16" s="40"/>
      <c r="D16" s="40">
        <v>65</v>
      </c>
      <c r="E16" s="40"/>
      <c r="F16" s="40">
        <v>200</v>
      </c>
      <c r="G16" s="40">
        <v>120</v>
      </c>
      <c r="H16" s="40"/>
      <c r="I16" s="40"/>
      <c r="J16" s="40">
        <v>75</v>
      </c>
      <c r="K16" s="40"/>
      <c r="L16" s="40">
        <v>80</v>
      </c>
      <c r="M16" s="40">
        <v>3</v>
      </c>
      <c r="N16" s="40">
        <v>5</v>
      </c>
      <c r="O16" s="40"/>
      <c r="P16" s="40"/>
      <c r="Q16" s="40"/>
      <c r="R16" s="40">
        <v>27</v>
      </c>
      <c r="S16" s="40"/>
      <c r="T16" s="40"/>
      <c r="U16" s="40">
        <v>21</v>
      </c>
      <c r="V16" s="40"/>
      <c r="W16" s="38">
        <v>10831</v>
      </c>
      <c r="X16" s="68"/>
    </row>
    <row r="17" spans="1:30" x14ac:dyDescent="0.45">
      <c r="A17" s="32" t="s">
        <v>71</v>
      </c>
      <c r="B17" s="42">
        <v>175</v>
      </c>
      <c r="C17" s="42"/>
      <c r="D17" s="42"/>
      <c r="E17" s="42">
        <v>84</v>
      </c>
      <c r="F17" s="42">
        <v>180</v>
      </c>
      <c r="G17" s="42">
        <v>180</v>
      </c>
      <c r="H17" s="42">
        <v>58</v>
      </c>
      <c r="I17" s="42"/>
      <c r="J17" s="42">
        <v>70</v>
      </c>
      <c r="K17" s="42"/>
      <c r="L17" s="42">
        <v>80</v>
      </c>
      <c r="M17" s="42"/>
      <c r="N17" s="42"/>
      <c r="O17" s="43"/>
      <c r="P17" s="43"/>
      <c r="Q17" s="43"/>
      <c r="R17" s="42">
        <v>34</v>
      </c>
      <c r="S17" s="43"/>
      <c r="T17" s="42">
        <v>40</v>
      </c>
      <c r="U17" s="48">
        <v>12</v>
      </c>
      <c r="V17" s="48"/>
      <c r="W17" s="48">
        <v>1752</v>
      </c>
      <c r="X17" s="48"/>
      <c r="Y17" s="28"/>
      <c r="Z17" s="28"/>
      <c r="AA17" s="28"/>
      <c r="AB17" s="28"/>
      <c r="AC17" s="28"/>
      <c r="AD17" s="28"/>
    </row>
    <row r="18" spans="1:30" x14ac:dyDescent="0.45">
      <c r="A18" s="3" t="s">
        <v>69</v>
      </c>
      <c r="B18" s="36">
        <v>100</v>
      </c>
      <c r="C18" s="36">
        <v>105</v>
      </c>
      <c r="D18" s="36">
        <v>90</v>
      </c>
      <c r="E18" s="36">
        <v>75</v>
      </c>
      <c r="F18" s="36">
        <v>200</v>
      </c>
      <c r="G18" s="36">
        <v>190</v>
      </c>
      <c r="H18" s="36">
        <v>70</v>
      </c>
      <c r="I18" s="36"/>
      <c r="J18" s="36">
        <v>90</v>
      </c>
      <c r="K18" s="36">
        <v>70</v>
      </c>
      <c r="L18" s="36">
        <v>70</v>
      </c>
      <c r="M18" s="36">
        <v>3.5</v>
      </c>
      <c r="N18" s="36">
        <v>4.5</v>
      </c>
      <c r="O18" s="36"/>
      <c r="P18" s="36"/>
      <c r="Q18" s="36">
        <v>734</v>
      </c>
      <c r="R18" s="36">
        <v>125</v>
      </c>
      <c r="S18" s="36">
        <v>10</v>
      </c>
      <c r="T18" s="36">
        <v>120</v>
      </c>
      <c r="U18" s="38">
        <v>25</v>
      </c>
      <c r="V18" s="38">
        <v>10</v>
      </c>
      <c r="W18" s="38">
        <v>12300</v>
      </c>
      <c r="X18" s="38"/>
    </row>
    <row r="19" spans="1:30" x14ac:dyDescent="0.45">
      <c r="A19" s="3" t="s">
        <v>70</v>
      </c>
      <c r="B19" s="36">
        <v>85</v>
      </c>
      <c r="C19" s="36"/>
      <c r="D19" s="36">
        <v>80</v>
      </c>
      <c r="E19" s="36">
        <v>75</v>
      </c>
      <c r="F19" s="36">
        <v>150</v>
      </c>
      <c r="G19" s="36">
        <v>140</v>
      </c>
      <c r="H19" s="36"/>
      <c r="I19" s="36"/>
      <c r="J19" s="36">
        <v>80</v>
      </c>
      <c r="K19" s="36"/>
      <c r="L19" s="36">
        <v>70</v>
      </c>
      <c r="M19" s="36"/>
      <c r="N19" s="36"/>
      <c r="O19" s="36"/>
      <c r="P19" s="36"/>
      <c r="Q19" s="36">
        <v>20</v>
      </c>
      <c r="R19" s="36">
        <v>5</v>
      </c>
      <c r="S19" s="36"/>
      <c r="T19" s="36">
        <v>4</v>
      </c>
      <c r="U19" s="38"/>
      <c r="V19" s="38"/>
      <c r="W19" s="38">
        <v>1700</v>
      </c>
      <c r="X19" s="38"/>
    </row>
    <row r="20" spans="1:30" x14ac:dyDescent="0.45">
      <c r="A20" s="3" t="s">
        <v>65</v>
      </c>
      <c r="B20" s="40">
        <v>95</v>
      </c>
      <c r="C20" s="40">
        <v>98</v>
      </c>
      <c r="D20" s="40">
        <v>90</v>
      </c>
      <c r="E20" s="40"/>
      <c r="F20" s="40">
        <v>185</v>
      </c>
      <c r="G20" s="40">
        <v>175</v>
      </c>
      <c r="H20" s="40">
        <v>60</v>
      </c>
      <c r="I20" s="40">
        <v>64</v>
      </c>
      <c r="J20" s="40">
        <v>85</v>
      </c>
      <c r="K20" s="40">
        <v>80</v>
      </c>
      <c r="L20" s="40">
        <v>85</v>
      </c>
      <c r="M20" s="40">
        <v>3.5</v>
      </c>
      <c r="N20" s="40">
        <v>4.5</v>
      </c>
      <c r="O20" s="36"/>
      <c r="P20" s="36"/>
      <c r="Q20" s="36"/>
      <c r="R20" s="36">
        <v>34</v>
      </c>
      <c r="S20" s="36"/>
      <c r="T20" s="36"/>
      <c r="U20" s="38">
        <v>15</v>
      </c>
      <c r="V20" s="38">
        <v>8</v>
      </c>
      <c r="W20" s="38">
        <v>5621</v>
      </c>
      <c r="X20" s="38"/>
    </row>
    <row r="21" spans="1:30" x14ac:dyDescent="0.45">
      <c r="A21" s="3" t="s">
        <v>63</v>
      </c>
      <c r="B21" s="37">
        <v>80</v>
      </c>
      <c r="C21" s="37"/>
      <c r="D21" s="37">
        <v>70</v>
      </c>
      <c r="E21" s="37"/>
      <c r="F21" s="37">
        <v>180</v>
      </c>
      <c r="G21" s="37">
        <v>160</v>
      </c>
      <c r="H21" s="36">
        <v>54</v>
      </c>
      <c r="I21" s="36"/>
      <c r="J21" s="37">
        <v>70</v>
      </c>
      <c r="K21" s="37"/>
      <c r="L21" s="37">
        <v>100</v>
      </c>
      <c r="M21" s="37">
        <v>4</v>
      </c>
      <c r="N21" s="37">
        <v>5</v>
      </c>
      <c r="O21" s="37"/>
      <c r="P21" s="37"/>
      <c r="Q21" s="37"/>
      <c r="R21" s="37">
        <v>14</v>
      </c>
      <c r="S21" s="37"/>
      <c r="T21" s="37"/>
      <c r="U21" s="38">
        <v>2</v>
      </c>
      <c r="V21" s="38"/>
      <c r="W21" s="38">
        <v>8850</v>
      </c>
      <c r="X21" s="38"/>
    </row>
    <row r="22" spans="1:30" s="19" customFormat="1" ht="22.5" x14ac:dyDescent="0.5">
      <c r="A22" s="33" t="s">
        <v>32</v>
      </c>
      <c r="B22" s="33">
        <f t="shared" ref="B22:N22" si="0">AVERAGE(B9:B21)</f>
        <v>97.307692307692307</v>
      </c>
      <c r="C22" s="33">
        <f t="shared" si="0"/>
        <v>90.166666666666671</v>
      </c>
      <c r="D22" s="33">
        <f t="shared" si="0"/>
        <v>81.36363636363636</v>
      </c>
      <c r="E22" s="33">
        <f t="shared" si="0"/>
        <v>73.625</v>
      </c>
      <c r="F22" s="33">
        <f t="shared" si="0"/>
        <v>176.53846153846155</v>
      </c>
      <c r="G22" s="33">
        <f t="shared" si="0"/>
        <v>160.38461538461539</v>
      </c>
      <c r="H22" s="33">
        <f t="shared" si="0"/>
        <v>66.7</v>
      </c>
      <c r="I22" s="33">
        <f t="shared" si="0"/>
        <v>63.428571428571431</v>
      </c>
      <c r="J22" s="33">
        <f t="shared" si="0"/>
        <v>78.461538461538467</v>
      </c>
      <c r="K22" s="33">
        <f t="shared" si="0"/>
        <v>75</v>
      </c>
      <c r="L22" s="33">
        <f t="shared" si="0"/>
        <v>81.15384615384616</v>
      </c>
      <c r="M22" s="33">
        <f t="shared" si="0"/>
        <v>3.7777777777777777</v>
      </c>
      <c r="N22" s="33">
        <f t="shared" si="0"/>
        <v>4.5555555555555554</v>
      </c>
      <c r="O22" s="34">
        <f t="shared" ref="O22:X22" si="1">SUM(O9:O21)</f>
        <v>287</v>
      </c>
      <c r="P22" s="34">
        <f t="shared" si="1"/>
        <v>0</v>
      </c>
      <c r="Q22" s="34">
        <f t="shared" si="1"/>
        <v>1219</v>
      </c>
      <c r="R22" s="34">
        <f t="shared" si="1"/>
        <v>723</v>
      </c>
      <c r="S22" s="34">
        <f t="shared" si="1"/>
        <v>29</v>
      </c>
      <c r="T22" s="34">
        <f t="shared" si="1"/>
        <v>770</v>
      </c>
      <c r="U22" s="31">
        <f t="shared" si="1"/>
        <v>396</v>
      </c>
      <c r="V22" s="31">
        <f t="shared" si="1"/>
        <v>20</v>
      </c>
      <c r="W22" s="31">
        <f t="shared" si="1"/>
        <v>129908</v>
      </c>
      <c r="X22" s="31">
        <f t="shared" si="1"/>
        <v>486</v>
      </c>
    </row>
    <row r="23" spans="1:30" ht="22.5" x14ac:dyDescent="0.5">
      <c r="A23" s="4" t="s">
        <v>9</v>
      </c>
    </row>
    <row r="24" spans="1:30" x14ac:dyDescent="0.45">
      <c r="B24" s="1" t="s">
        <v>10</v>
      </c>
    </row>
    <row r="25" spans="1:30" x14ac:dyDescent="0.45">
      <c r="B25" s="1" t="s">
        <v>36</v>
      </c>
    </row>
    <row r="26" spans="1:30" x14ac:dyDescent="0.45">
      <c r="B26" s="1" t="s">
        <v>40</v>
      </c>
    </row>
    <row r="27" spans="1:30" x14ac:dyDescent="0.45">
      <c r="B27" s="1" t="s">
        <v>37</v>
      </c>
    </row>
    <row r="28" spans="1:30" x14ac:dyDescent="0.45">
      <c r="B28" s="1" t="s">
        <v>38</v>
      </c>
    </row>
    <row r="29" spans="1:30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73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F29"/>
  <sheetViews>
    <sheetView zoomScale="70" zoomScaleNormal="70" workbookViewId="0">
      <pane xSplit="1" ySplit="8" topLeftCell="B9" activePane="bottomRight" state="frozen"/>
      <selection activeCell="Y21" sqref="Y21"/>
      <selection pane="topRight" activeCell="Y21" sqref="Y21"/>
      <selection pane="bottomLeft" activeCell="Y21" sqref="Y21"/>
      <selection pane="bottomRight" activeCell="Y4" sqref="Y4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" style="1" bestFit="1" customWidth="1"/>
    <col min="4" max="7" width="12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5.5703125" style="1" bestFit="1" customWidth="1"/>
    <col min="19" max="19" width="7" style="1" bestFit="1" customWidth="1"/>
    <col min="20" max="20" width="5.5703125" style="1" bestFit="1" customWidth="1"/>
    <col min="21" max="32" width="8.5703125" style="1" customWidth="1"/>
    <col min="33" max="16384" width="9.140625" style="1"/>
  </cols>
  <sheetData>
    <row r="1" spans="1:32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 t="s">
        <v>83</v>
      </c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22.5" x14ac:dyDescent="0.5">
      <c r="B4" s="5" t="s">
        <v>84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32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32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32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</row>
    <row r="9" spans="1:32" x14ac:dyDescent="0.45">
      <c r="A9" s="2" t="s">
        <v>59</v>
      </c>
      <c r="B9" s="46">
        <v>82</v>
      </c>
      <c r="C9" s="46">
        <v>78</v>
      </c>
      <c r="D9" s="46">
        <v>70</v>
      </c>
      <c r="E9" s="46">
        <v>76</v>
      </c>
      <c r="F9" s="46">
        <v>165</v>
      </c>
      <c r="G9" s="46">
        <v>150</v>
      </c>
      <c r="H9" s="46">
        <v>65</v>
      </c>
      <c r="I9" s="46">
        <v>60</v>
      </c>
      <c r="J9" s="46">
        <v>75</v>
      </c>
      <c r="K9" s="46"/>
      <c r="L9" s="46">
        <v>75</v>
      </c>
      <c r="M9" s="46">
        <v>3.5</v>
      </c>
      <c r="N9" s="39">
        <v>4</v>
      </c>
      <c r="O9" s="39">
        <v>135</v>
      </c>
      <c r="P9" s="39"/>
      <c r="Q9" s="39">
        <v>500</v>
      </c>
      <c r="R9">
        <v>315</v>
      </c>
      <c r="S9" s="39"/>
      <c r="T9" s="39">
        <v>1078</v>
      </c>
    </row>
    <row r="10" spans="1:32" x14ac:dyDescent="0.45">
      <c r="A10" s="3" t="s">
        <v>62</v>
      </c>
      <c r="B10" s="40">
        <v>95</v>
      </c>
      <c r="C10" s="40">
        <v>95</v>
      </c>
      <c r="D10" s="40">
        <v>80</v>
      </c>
      <c r="E10" s="40">
        <v>72</v>
      </c>
      <c r="F10" s="40">
        <v>110</v>
      </c>
      <c r="G10" s="40">
        <v>100</v>
      </c>
      <c r="H10" s="40">
        <v>80</v>
      </c>
      <c r="I10" s="40">
        <v>60</v>
      </c>
      <c r="J10" s="40">
        <v>70</v>
      </c>
      <c r="K10" s="40">
        <v>70</v>
      </c>
      <c r="L10" s="40">
        <v>70</v>
      </c>
      <c r="M10" s="40">
        <v>4</v>
      </c>
      <c r="N10" s="40">
        <v>4</v>
      </c>
      <c r="O10" s="40"/>
      <c r="P10" s="40"/>
      <c r="Q10" s="40">
        <v>70</v>
      </c>
      <c r="R10" s="40">
        <v>1</v>
      </c>
      <c r="S10" s="40"/>
      <c r="T10" s="40">
        <v>210</v>
      </c>
    </row>
    <row r="11" spans="1:32" x14ac:dyDescent="0.45">
      <c r="A11" s="3" t="s">
        <v>61</v>
      </c>
      <c r="B11" s="41">
        <v>90</v>
      </c>
      <c r="C11" s="41"/>
      <c r="D11" s="41">
        <v>68</v>
      </c>
      <c r="E11" s="41">
        <v>65</v>
      </c>
      <c r="F11" s="41">
        <v>160</v>
      </c>
      <c r="G11" s="41">
        <v>140</v>
      </c>
      <c r="H11" s="41">
        <v>60</v>
      </c>
      <c r="I11" s="41">
        <v>55</v>
      </c>
      <c r="J11" s="41">
        <v>60</v>
      </c>
      <c r="K11" s="41">
        <v>50</v>
      </c>
      <c r="L11" s="41">
        <v>85</v>
      </c>
      <c r="M11" s="41">
        <v>4</v>
      </c>
      <c r="N11" s="41">
        <v>5</v>
      </c>
      <c r="O11" s="40">
        <v>3</v>
      </c>
      <c r="P11" s="40"/>
      <c r="Q11" s="40"/>
      <c r="R11" s="40">
        <v>17</v>
      </c>
      <c r="S11" s="40"/>
      <c r="T11" s="40"/>
    </row>
    <row r="12" spans="1:32" x14ac:dyDescent="0.45">
      <c r="A12" s="3" t="s">
        <v>60</v>
      </c>
      <c r="B12" s="40">
        <v>120</v>
      </c>
      <c r="C12" s="40"/>
      <c r="D12" s="40">
        <v>110</v>
      </c>
      <c r="E12" s="40"/>
      <c r="F12" s="40">
        <v>120</v>
      </c>
      <c r="G12" s="40">
        <v>120</v>
      </c>
      <c r="H12" s="40">
        <v>55</v>
      </c>
      <c r="I12" s="40"/>
      <c r="J12" s="40">
        <v>90</v>
      </c>
      <c r="K12" s="40">
        <v>70</v>
      </c>
      <c r="L12" s="40">
        <v>100</v>
      </c>
      <c r="M12" s="40"/>
      <c r="N12" s="40"/>
      <c r="O12" s="40"/>
      <c r="P12" s="40"/>
      <c r="Q12" s="40"/>
      <c r="R12" s="40">
        <v>107</v>
      </c>
      <c r="S12" s="40"/>
      <c r="T12" s="40"/>
    </row>
    <row r="13" spans="1:32" x14ac:dyDescent="0.45">
      <c r="A13" s="3" t="s">
        <v>64</v>
      </c>
      <c r="B13" s="40">
        <v>60</v>
      </c>
      <c r="C13" s="40">
        <v>80</v>
      </c>
      <c r="D13" s="40"/>
      <c r="E13" s="40">
        <v>55</v>
      </c>
      <c r="F13" s="40">
        <v>120</v>
      </c>
      <c r="G13" s="40">
        <v>100</v>
      </c>
      <c r="H13" s="40">
        <v>55</v>
      </c>
      <c r="I13" s="40">
        <v>60</v>
      </c>
      <c r="J13" s="40">
        <v>60</v>
      </c>
      <c r="K13" s="40"/>
      <c r="L13" s="40">
        <v>70</v>
      </c>
      <c r="M13" s="40">
        <v>3.5</v>
      </c>
      <c r="N13" s="40">
        <v>3</v>
      </c>
      <c r="O13" s="40">
        <v>61</v>
      </c>
      <c r="P13" s="40"/>
      <c r="Q13" s="40">
        <v>53</v>
      </c>
      <c r="R13" s="40">
        <v>158</v>
      </c>
      <c r="S13" s="40">
        <v>23</v>
      </c>
      <c r="T13" s="40">
        <v>84</v>
      </c>
    </row>
    <row r="14" spans="1:32" x14ac:dyDescent="0.45">
      <c r="A14" s="3" t="s">
        <v>66</v>
      </c>
      <c r="B14" s="40">
        <v>200</v>
      </c>
      <c r="C14" s="40">
        <v>107</v>
      </c>
      <c r="D14" s="40">
        <v>180</v>
      </c>
      <c r="E14" s="40"/>
      <c r="F14" s="40">
        <v>180</v>
      </c>
      <c r="G14" s="40">
        <v>180</v>
      </c>
      <c r="H14" s="40"/>
      <c r="I14" s="40"/>
      <c r="J14" s="40">
        <v>70</v>
      </c>
      <c r="K14" s="40"/>
      <c r="L14" s="40">
        <v>100</v>
      </c>
      <c r="M14" s="40"/>
      <c r="N14" s="40"/>
      <c r="O14" s="40">
        <v>25</v>
      </c>
      <c r="P14" s="40"/>
      <c r="Q14" s="40"/>
      <c r="R14" s="40">
        <v>312</v>
      </c>
      <c r="S14" s="40">
        <v>1</v>
      </c>
      <c r="T14" s="40">
        <v>15</v>
      </c>
    </row>
    <row r="15" spans="1:32" x14ac:dyDescent="0.45">
      <c r="A15" s="3" t="s">
        <v>67</v>
      </c>
      <c r="B15" s="40">
        <v>90</v>
      </c>
      <c r="C15" s="40">
        <v>90</v>
      </c>
      <c r="D15" s="40">
        <v>80</v>
      </c>
      <c r="E15" s="40">
        <v>60</v>
      </c>
      <c r="F15" s="40">
        <v>190</v>
      </c>
      <c r="G15" s="40">
        <v>180</v>
      </c>
      <c r="H15" s="40">
        <v>65</v>
      </c>
      <c r="I15" s="40">
        <v>35</v>
      </c>
      <c r="J15" s="40">
        <v>80</v>
      </c>
      <c r="K15" s="40">
        <v>100</v>
      </c>
      <c r="L15" s="40">
        <v>100</v>
      </c>
      <c r="M15" s="40">
        <v>4</v>
      </c>
      <c r="N15" s="40">
        <v>5</v>
      </c>
      <c r="O15" s="40">
        <v>4</v>
      </c>
      <c r="P15" s="40"/>
      <c r="Q15" s="40"/>
      <c r="R15" s="40">
        <v>4</v>
      </c>
      <c r="S15" s="40"/>
      <c r="T15" s="40">
        <v>2</v>
      </c>
    </row>
    <row r="16" spans="1:32" x14ac:dyDescent="0.45">
      <c r="A16" s="3" t="s">
        <v>68</v>
      </c>
      <c r="B16" s="40">
        <v>110</v>
      </c>
      <c r="C16" s="40"/>
      <c r="D16" s="40">
        <v>100</v>
      </c>
      <c r="E16" s="40"/>
      <c r="F16" s="40">
        <v>160</v>
      </c>
      <c r="G16" s="40">
        <v>140</v>
      </c>
      <c r="H16" s="40">
        <v>60</v>
      </c>
      <c r="I16" s="40"/>
      <c r="J16" s="40">
        <v>75</v>
      </c>
      <c r="K16" s="40"/>
      <c r="L16" s="40">
        <v>90</v>
      </c>
      <c r="M16" s="40"/>
      <c r="N16" s="40"/>
      <c r="O16" s="40"/>
      <c r="P16" s="40"/>
      <c r="Q16" s="40"/>
      <c r="R16" s="40">
        <v>25</v>
      </c>
      <c r="S16" s="40" t="s">
        <v>24</v>
      </c>
      <c r="T16" s="40"/>
    </row>
    <row r="17" spans="1:22" x14ac:dyDescent="0.45">
      <c r="A17" s="32" t="s">
        <v>71</v>
      </c>
      <c r="B17" s="42">
        <v>190</v>
      </c>
      <c r="C17" s="42"/>
      <c r="D17" s="42"/>
      <c r="E17" s="42">
        <v>85</v>
      </c>
      <c r="F17" s="42">
        <v>160</v>
      </c>
      <c r="G17" s="42"/>
      <c r="H17" s="42">
        <v>53</v>
      </c>
      <c r="I17" s="42"/>
      <c r="J17" s="42">
        <v>74</v>
      </c>
      <c r="K17" s="42"/>
      <c r="L17" s="42">
        <v>88</v>
      </c>
      <c r="M17" s="42">
        <v>2.7</v>
      </c>
      <c r="N17" s="42">
        <v>3.25</v>
      </c>
      <c r="O17" s="43"/>
      <c r="P17" s="43"/>
      <c r="Q17" s="43"/>
      <c r="R17" s="42">
        <v>17</v>
      </c>
      <c r="S17" s="43"/>
      <c r="T17" s="42">
        <v>40</v>
      </c>
      <c r="U17" s="28"/>
      <c r="V17" s="28"/>
    </row>
    <row r="18" spans="1:22" x14ac:dyDescent="0.45">
      <c r="A18" s="3" t="s">
        <v>69</v>
      </c>
      <c r="B18" s="40">
        <v>100</v>
      </c>
      <c r="C18" s="40">
        <v>105</v>
      </c>
      <c r="D18" s="40">
        <v>90</v>
      </c>
      <c r="E18" s="40">
        <v>75</v>
      </c>
      <c r="F18" s="40">
        <v>175</v>
      </c>
      <c r="G18" s="40">
        <v>185</v>
      </c>
      <c r="H18" s="40">
        <v>73</v>
      </c>
      <c r="I18" s="40"/>
      <c r="J18" s="40">
        <v>95</v>
      </c>
      <c r="K18" s="40">
        <v>65</v>
      </c>
      <c r="L18" s="40">
        <v>90</v>
      </c>
      <c r="M18" s="40">
        <v>4</v>
      </c>
      <c r="N18" s="40">
        <v>4.5</v>
      </c>
      <c r="O18" s="40"/>
      <c r="P18" s="40"/>
      <c r="Q18" s="40">
        <v>735</v>
      </c>
      <c r="R18" s="40">
        <v>250</v>
      </c>
      <c r="S18" s="40">
        <v>30</v>
      </c>
      <c r="T18" s="40">
        <v>860</v>
      </c>
    </row>
    <row r="19" spans="1:22" x14ac:dyDescent="0.45">
      <c r="A19" s="3" t="s">
        <v>70</v>
      </c>
      <c r="B19" s="40">
        <v>110</v>
      </c>
      <c r="C19" s="40"/>
      <c r="D19" s="40">
        <v>100</v>
      </c>
      <c r="E19" s="40">
        <v>75</v>
      </c>
      <c r="F19" s="40">
        <v>150</v>
      </c>
      <c r="G19" s="40">
        <v>140</v>
      </c>
      <c r="H19" s="40"/>
      <c r="I19" s="40"/>
      <c r="J19" s="40">
        <v>80</v>
      </c>
      <c r="K19" s="40"/>
      <c r="L19" s="40">
        <v>70</v>
      </c>
      <c r="M19" s="40"/>
      <c r="N19" s="40"/>
      <c r="O19" s="40"/>
      <c r="P19" s="40"/>
      <c r="Q19" s="40"/>
      <c r="R19" s="40">
        <v>23</v>
      </c>
      <c r="S19" s="40"/>
      <c r="T19" s="40">
        <v>24</v>
      </c>
    </row>
    <row r="20" spans="1:22" x14ac:dyDescent="0.45">
      <c r="A20" s="3" t="s">
        <v>65</v>
      </c>
      <c r="B20" s="40">
        <v>96</v>
      </c>
      <c r="C20" s="40">
        <v>98</v>
      </c>
      <c r="D20" s="40">
        <v>90</v>
      </c>
      <c r="E20" s="40"/>
      <c r="F20" s="40">
        <v>180</v>
      </c>
      <c r="G20" s="40">
        <v>180</v>
      </c>
      <c r="H20" s="40">
        <v>60</v>
      </c>
      <c r="I20" s="40">
        <v>64</v>
      </c>
      <c r="J20" s="40">
        <v>85</v>
      </c>
      <c r="K20" s="40">
        <v>85</v>
      </c>
      <c r="L20" s="40">
        <v>86</v>
      </c>
      <c r="M20" s="40">
        <v>3.5</v>
      </c>
      <c r="N20" s="40">
        <v>4.5</v>
      </c>
      <c r="O20" s="40"/>
      <c r="P20" s="40"/>
      <c r="Q20" s="40"/>
      <c r="R20" s="40">
        <v>25</v>
      </c>
      <c r="S20" s="40">
        <v>2</v>
      </c>
      <c r="T20" s="40"/>
    </row>
    <row r="21" spans="1:22" x14ac:dyDescent="0.45">
      <c r="A21" s="3" t="s">
        <v>63</v>
      </c>
      <c r="B21" s="45">
        <v>98</v>
      </c>
      <c r="C21" s="45"/>
      <c r="D21" s="45">
        <v>86</v>
      </c>
      <c r="E21" s="45"/>
      <c r="F21" s="45">
        <v>180</v>
      </c>
      <c r="G21" s="45">
        <v>160</v>
      </c>
      <c r="H21" s="40">
        <v>54</v>
      </c>
      <c r="I21" s="40"/>
      <c r="J21" s="45">
        <v>70</v>
      </c>
      <c r="K21" s="45"/>
      <c r="L21" s="45">
        <v>100</v>
      </c>
      <c r="M21" s="45">
        <v>4</v>
      </c>
      <c r="N21" s="45">
        <v>5</v>
      </c>
      <c r="O21" s="45"/>
      <c r="P21" s="45"/>
      <c r="Q21" s="45"/>
      <c r="R21" s="45">
        <v>29</v>
      </c>
      <c r="S21" s="45"/>
      <c r="T21" s="45"/>
    </row>
    <row r="22" spans="1:22" s="19" customFormat="1" ht="22.5" x14ac:dyDescent="0.5">
      <c r="A22" s="33" t="s">
        <v>32</v>
      </c>
      <c r="B22" s="33">
        <f t="shared" ref="B22:N22" si="0">AVERAGE(B9:B21)</f>
        <v>110.84615384615384</v>
      </c>
      <c r="C22" s="33">
        <f t="shared" si="0"/>
        <v>93.285714285714292</v>
      </c>
      <c r="D22" s="33">
        <f t="shared" si="0"/>
        <v>95.818181818181813</v>
      </c>
      <c r="E22" s="33">
        <f t="shared" si="0"/>
        <v>70.375</v>
      </c>
      <c r="F22" s="33">
        <f t="shared" si="0"/>
        <v>157.69230769230768</v>
      </c>
      <c r="G22" s="33">
        <f t="shared" si="0"/>
        <v>147.91666666666666</v>
      </c>
      <c r="H22" s="33">
        <f t="shared" si="0"/>
        <v>61.81818181818182</v>
      </c>
      <c r="I22" s="33">
        <f t="shared" si="0"/>
        <v>55.666666666666664</v>
      </c>
      <c r="J22" s="33">
        <f t="shared" si="0"/>
        <v>75.692307692307693</v>
      </c>
      <c r="K22" s="33">
        <f t="shared" si="0"/>
        <v>73.333333333333329</v>
      </c>
      <c r="L22" s="33">
        <f t="shared" si="0"/>
        <v>86.461538461538467</v>
      </c>
      <c r="M22" s="33">
        <f t="shared" si="0"/>
        <v>3.6888888888888891</v>
      </c>
      <c r="N22" s="33">
        <f t="shared" si="0"/>
        <v>4.25</v>
      </c>
      <c r="O22" s="34">
        <f t="shared" ref="O22:T22" si="1">SUM(O9:O21)</f>
        <v>228</v>
      </c>
      <c r="P22" s="34">
        <f t="shared" si="1"/>
        <v>0</v>
      </c>
      <c r="Q22" s="34">
        <f t="shared" si="1"/>
        <v>1358</v>
      </c>
      <c r="R22" s="34">
        <f t="shared" si="1"/>
        <v>1283</v>
      </c>
      <c r="S22" s="34">
        <f t="shared" si="1"/>
        <v>56</v>
      </c>
      <c r="T22" s="34">
        <f t="shared" si="1"/>
        <v>2313</v>
      </c>
    </row>
    <row r="23" spans="1:22" ht="22.5" x14ac:dyDescent="0.5">
      <c r="A23" s="4" t="s">
        <v>9</v>
      </c>
    </row>
    <row r="24" spans="1:22" x14ac:dyDescent="0.45">
      <c r="B24" s="1" t="s">
        <v>10</v>
      </c>
    </row>
    <row r="25" spans="1:22" x14ac:dyDescent="0.45">
      <c r="B25" s="1" t="s">
        <v>36</v>
      </c>
    </row>
    <row r="26" spans="1:22" x14ac:dyDescent="0.45">
      <c r="B26" s="1" t="s">
        <v>40</v>
      </c>
    </row>
    <row r="27" spans="1:22" x14ac:dyDescent="0.45">
      <c r="B27" s="1" t="s">
        <v>37</v>
      </c>
    </row>
    <row r="28" spans="1:22" x14ac:dyDescent="0.45">
      <c r="B28" s="1" t="s">
        <v>38</v>
      </c>
    </row>
    <row r="29" spans="1:22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64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N29"/>
  <sheetViews>
    <sheetView workbookViewId="0">
      <pane xSplit="1" ySplit="8" topLeftCell="G9" activePane="bottomRight" state="frozen"/>
      <selection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.140625" style="1" bestFit="1" customWidth="1"/>
    <col min="4" max="7" width="12.140625" style="1" bestFit="1" customWidth="1"/>
    <col min="8" max="8" width="12.5703125" style="1" bestFit="1" customWidth="1"/>
    <col min="9" max="9" width="18.7109375" style="1" bestFit="1" customWidth="1"/>
    <col min="10" max="10" width="12.140625" style="1" bestFit="1" customWidth="1"/>
    <col min="11" max="11" width="8.140625" style="1" bestFit="1" customWidth="1"/>
    <col min="12" max="13" width="12.140625" style="1" bestFit="1" customWidth="1"/>
    <col min="14" max="14" width="9.855468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7.5703125" style="1" bestFit="1" customWidth="1"/>
    <col min="19" max="19" width="7.140625" style="1" bestFit="1" customWidth="1"/>
    <col min="20" max="20" width="7.5703125" style="1" bestFit="1" customWidth="1"/>
    <col min="21" max="21" width="6.5703125" style="1" customWidth="1"/>
    <col min="22" max="22" width="5.5703125" style="1" customWidth="1"/>
    <col min="23" max="23" width="8.5703125" style="1" customWidth="1"/>
    <col min="24" max="24" width="7.140625" style="1" customWidth="1"/>
    <col min="25" max="40" width="8.5703125" style="1" customWidth="1"/>
    <col min="41" max="16384" width="9.140625" style="1"/>
  </cols>
  <sheetData>
    <row r="1" spans="1:4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2.5" x14ac:dyDescent="0.5">
      <c r="B4" s="5" t="s">
        <v>73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4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4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4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  <c r="U8" s="25" t="s">
        <v>1</v>
      </c>
      <c r="V8" s="25" t="s">
        <v>2</v>
      </c>
      <c r="W8" s="25" t="s">
        <v>72</v>
      </c>
      <c r="X8" s="25" t="s">
        <v>4</v>
      </c>
    </row>
    <row r="9" spans="1:40" x14ac:dyDescent="0.45">
      <c r="A9" s="2" t="s">
        <v>59</v>
      </c>
      <c r="B9" s="35">
        <v>75</v>
      </c>
      <c r="C9" s="35">
        <v>73</v>
      </c>
      <c r="D9" s="35">
        <v>65</v>
      </c>
      <c r="E9" s="35">
        <v>75</v>
      </c>
      <c r="F9" s="35">
        <v>180</v>
      </c>
      <c r="G9" s="35">
        <v>160</v>
      </c>
      <c r="H9" s="35">
        <v>68</v>
      </c>
      <c r="I9" s="35">
        <v>62</v>
      </c>
      <c r="J9" s="35">
        <v>80</v>
      </c>
      <c r="K9" s="35"/>
      <c r="L9" s="35">
        <v>70</v>
      </c>
      <c r="M9" s="35">
        <v>3.8</v>
      </c>
      <c r="N9" s="35">
        <v>4</v>
      </c>
      <c r="O9" s="35">
        <v>175</v>
      </c>
      <c r="P9" s="35"/>
      <c r="Q9" s="35">
        <v>500</v>
      </c>
      <c r="R9" s="35">
        <v>152</v>
      </c>
      <c r="S9" s="35"/>
      <c r="T9" s="35">
        <v>410</v>
      </c>
      <c r="U9" s="37">
        <v>120</v>
      </c>
      <c r="V9" s="37"/>
      <c r="W9" s="37">
        <v>19250</v>
      </c>
      <c r="X9" s="37"/>
    </row>
    <row r="10" spans="1:40" x14ac:dyDescent="0.45">
      <c r="A10" s="3" t="s">
        <v>62</v>
      </c>
      <c r="B10" s="40">
        <v>130</v>
      </c>
      <c r="C10" s="40">
        <v>70</v>
      </c>
      <c r="D10" s="40">
        <v>60</v>
      </c>
      <c r="E10" s="40">
        <v>61</v>
      </c>
      <c r="F10" s="40">
        <v>200</v>
      </c>
      <c r="G10" s="40">
        <v>150</v>
      </c>
      <c r="H10" s="40">
        <v>90</v>
      </c>
      <c r="I10" s="40">
        <v>60</v>
      </c>
      <c r="J10" s="40">
        <v>65</v>
      </c>
      <c r="K10" s="40">
        <v>55</v>
      </c>
      <c r="L10" s="40">
        <v>55</v>
      </c>
      <c r="M10" s="40">
        <v>4</v>
      </c>
      <c r="N10" s="40">
        <v>4</v>
      </c>
      <c r="O10" s="40"/>
      <c r="P10" s="40"/>
      <c r="Q10" s="40">
        <v>73</v>
      </c>
      <c r="R10" s="40">
        <v>134</v>
      </c>
      <c r="S10" s="40">
        <v>7</v>
      </c>
      <c r="T10" s="40">
        <v>123</v>
      </c>
      <c r="U10" s="48">
        <v>25</v>
      </c>
      <c r="V10" s="48">
        <v>3</v>
      </c>
      <c r="W10" s="48">
        <v>2537</v>
      </c>
      <c r="X10" s="38"/>
    </row>
    <row r="11" spans="1:40" x14ac:dyDescent="0.45">
      <c r="A11" s="3" t="s">
        <v>61</v>
      </c>
      <c r="B11" s="41">
        <v>90</v>
      </c>
      <c r="C11" s="41"/>
      <c r="D11" s="41">
        <v>85</v>
      </c>
      <c r="E11" s="41">
        <v>85</v>
      </c>
      <c r="F11" s="41">
        <v>220</v>
      </c>
      <c r="G11" s="41">
        <v>210</v>
      </c>
      <c r="H11" s="41">
        <v>55</v>
      </c>
      <c r="I11" s="41">
        <v>50</v>
      </c>
      <c r="J11" s="41">
        <v>85</v>
      </c>
      <c r="K11" s="41">
        <v>50</v>
      </c>
      <c r="L11" s="41">
        <v>75</v>
      </c>
      <c r="M11" s="41">
        <v>5</v>
      </c>
      <c r="N11" s="41">
        <v>5</v>
      </c>
      <c r="O11" s="40">
        <v>19</v>
      </c>
      <c r="P11" s="40"/>
      <c r="Q11" s="40"/>
      <c r="R11" s="40">
        <v>47</v>
      </c>
      <c r="S11" s="40">
        <v>4</v>
      </c>
      <c r="T11" s="40">
        <v>3</v>
      </c>
      <c r="U11" s="38">
        <v>18</v>
      </c>
      <c r="V11" s="38"/>
      <c r="W11" s="38">
        <v>8653</v>
      </c>
      <c r="X11" s="48"/>
      <c r="Y11" s="28"/>
      <c r="Z11" s="28"/>
      <c r="AA11" s="28"/>
    </row>
    <row r="12" spans="1:40" x14ac:dyDescent="0.45">
      <c r="A12" s="3" t="s">
        <v>60</v>
      </c>
      <c r="B12" s="36">
        <v>120</v>
      </c>
      <c r="C12" s="36"/>
      <c r="D12" s="36"/>
      <c r="E12" s="36"/>
      <c r="F12" s="36">
        <v>220</v>
      </c>
      <c r="G12" s="36">
        <v>220</v>
      </c>
      <c r="H12" s="36">
        <v>55</v>
      </c>
      <c r="I12" s="36">
        <v>90</v>
      </c>
      <c r="J12" s="36">
        <v>90</v>
      </c>
      <c r="K12" s="36">
        <v>60</v>
      </c>
      <c r="L12" s="36">
        <v>90</v>
      </c>
      <c r="M12" s="36"/>
      <c r="N12" s="36"/>
      <c r="O12" s="36"/>
      <c r="P12" s="36"/>
      <c r="Q12" s="36"/>
      <c r="R12" s="36">
        <v>34</v>
      </c>
      <c r="S12" s="36"/>
      <c r="T12" s="36"/>
      <c r="U12" s="38">
        <v>453</v>
      </c>
      <c r="V12" s="38"/>
      <c r="W12" s="38">
        <v>821</v>
      </c>
      <c r="X12" s="38">
        <v>417</v>
      </c>
    </row>
    <row r="13" spans="1:40" x14ac:dyDescent="0.45">
      <c r="A13" s="3" t="s">
        <v>64</v>
      </c>
      <c r="B13" s="53">
        <v>60</v>
      </c>
      <c r="C13" s="53">
        <v>80</v>
      </c>
      <c r="D13" s="53"/>
      <c r="E13" s="53">
        <v>55</v>
      </c>
      <c r="F13" s="53">
        <v>120</v>
      </c>
      <c r="G13" s="53">
        <v>100</v>
      </c>
      <c r="H13" s="53">
        <v>55</v>
      </c>
      <c r="I13" s="53">
        <v>60</v>
      </c>
      <c r="J13" s="53">
        <v>60</v>
      </c>
      <c r="K13" s="53"/>
      <c r="L13" s="53">
        <v>70</v>
      </c>
      <c r="M13" s="53">
        <v>3.5</v>
      </c>
      <c r="N13" s="53">
        <v>3</v>
      </c>
      <c r="O13" s="36">
        <v>23</v>
      </c>
      <c r="P13" s="36"/>
      <c r="Q13" s="36">
        <v>9</v>
      </c>
      <c r="R13" s="36">
        <v>57</v>
      </c>
      <c r="S13" s="36">
        <v>5</v>
      </c>
      <c r="T13" s="36">
        <v>38</v>
      </c>
      <c r="U13" s="38">
        <v>26</v>
      </c>
      <c r="V13" s="38"/>
      <c r="W13" s="38">
        <v>12864</v>
      </c>
      <c r="X13" s="38"/>
    </row>
    <row r="14" spans="1:40" x14ac:dyDescent="0.45">
      <c r="A14" s="3" t="s">
        <v>66</v>
      </c>
      <c r="B14" s="36">
        <v>200</v>
      </c>
      <c r="C14" s="36"/>
      <c r="D14" s="36">
        <v>160</v>
      </c>
      <c r="E14" s="36"/>
      <c r="F14" s="36">
        <v>180</v>
      </c>
      <c r="G14" s="36">
        <v>150</v>
      </c>
      <c r="H14" s="36">
        <v>57</v>
      </c>
      <c r="I14" s="36"/>
      <c r="J14" s="36">
        <v>70</v>
      </c>
      <c r="K14" s="36">
        <v>60</v>
      </c>
      <c r="L14" s="36">
        <v>70</v>
      </c>
      <c r="M14" s="36">
        <v>3</v>
      </c>
      <c r="N14" s="36">
        <v>3</v>
      </c>
      <c r="O14" s="36">
        <v>11</v>
      </c>
      <c r="P14" s="36"/>
      <c r="Q14" s="36">
        <v>8</v>
      </c>
      <c r="R14" s="36">
        <v>12</v>
      </c>
      <c r="S14" s="36"/>
      <c r="T14" s="36"/>
      <c r="U14" s="38">
        <v>15</v>
      </c>
      <c r="V14" s="38">
        <v>7</v>
      </c>
      <c r="W14" s="38">
        <v>1780</v>
      </c>
      <c r="X14" s="38"/>
    </row>
    <row r="15" spans="1:40" x14ac:dyDescent="0.45">
      <c r="A15" s="3" t="s">
        <v>67</v>
      </c>
      <c r="B15" s="36">
        <v>120</v>
      </c>
      <c r="C15" s="36">
        <v>60</v>
      </c>
      <c r="D15" s="36">
        <v>50</v>
      </c>
      <c r="E15" s="36">
        <v>60</v>
      </c>
      <c r="F15" s="36">
        <v>200</v>
      </c>
      <c r="G15" s="36">
        <v>180</v>
      </c>
      <c r="H15" s="36">
        <v>90</v>
      </c>
      <c r="I15" s="36">
        <v>35</v>
      </c>
      <c r="J15" s="36">
        <v>80</v>
      </c>
      <c r="K15" s="36">
        <v>100</v>
      </c>
      <c r="L15" s="36">
        <v>100</v>
      </c>
      <c r="M15" s="36">
        <v>4</v>
      </c>
      <c r="N15" s="36">
        <v>7</v>
      </c>
      <c r="O15" s="36">
        <v>20</v>
      </c>
      <c r="P15" s="36"/>
      <c r="Q15" s="36"/>
      <c r="R15" s="36">
        <v>8</v>
      </c>
      <c r="S15" s="36"/>
      <c r="T15" s="36"/>
      <c r="U15" s="38">
        <v>10</v>
      </c>
      <c r="V15" s="38"/>
      <c r="W15" s="38">
        <v>3000</v>
      </c>
      <c r="X15" s="38"/>
    </row>
    <row r="16" spans="1:40" x14ac:dyDescent="0.45">
      <c r="A16" s="3" t="s">
        <v>68</v>
      </c>
      <c r="B16" s="40">
        <v>85</v>
      </c>
      <c r="C16" s="40"/>
      <c r="D16" s="40">
        <v>65</v>
      </c>
      <c r="E16" s="40"/>
      <c r="F16" s="40">
        <v>200</v>
      </c>
      <c r="G16" s="40">
        <v>120</v>
      </c>
      <c r="H16" s="40"/>
      <c r="I16" s="40"/>
      <c r="J16" s="40">
        <v>75</v>
      </c>
      <c r="K16" s="40"/>
      <c r="L16" s="40">
        <v>80</v>
      </c>
      <c r="M16" s="40">
        <v>3</v>
      </c>
      <c r="N16" s="40">
        <v>5</v>
      </c>
      <c r="O16" s="40"/>
      <c r="P16" s="40"/>
      <c r="Q16" s="40"/>
      <c r="R16" s="40">
        <v>30</v>
      </c>
      <c r="S16" s="40"/>
      <c r="T16" s="40"/>
      <c r="U16" s="48">
        <v>14</v>
      </c>
      <c r="V16" s="48"/>
      <c r="W16" s="48">
        <v>10850</v>
      </c>
      <c r="X16" s="48"/>
    </row>
    <row r="17" spans="1:30" x14ac:dyDescent="0.45">
      <c r="A17" s="32" t="s">
        <v>71</v>
      </c>
      <c r="B17" s="42">
        <v>160</v>
      </c>
      <c r="C17" s="42"/>
      <c r="D17" s="42"/>
      <c r="E17" s="42">
        <v>68</v>
      </c>
      <c r="F17" s="42">
        <v>200</v>
      </c>
      <c r="G17" s="42">
        <v>140</v>
      </c>
      <c r="H17" s="42">
        <v>60</v>
      </c>
      <c r="I17" s="42"/>
      <c r="J17" s="42">
        <v>75</v>
      </c>
      <c r="K17" s="42"/>
      <c r="L17" s="42">
        <v>100</v>
      </c>
      <c r="M17" s="42"/>
      <c r="N17" s="42"/>
      <c r="O17" s="43"/>
      <c r="P17" s="43"/>
      <c r="Q17" s="43"/>
      <c r="R17" s="42">
        <v>33</v>
      </c>
      <c r="S17" s="43"/>
      <c r="T17" s="42">
        <v>54</v>
      </c>
      <c r="U17" s="48"/>
      <c r="V17" s="48"/>
      <c r="W17" s="48">
        <v>1364</v>
      </c>
      <c r="X17" s="48"/>
      <c r="Y17" s="28"/>
      <c r="Z17" s="28"/>
      <c r="AA17" s="28"/>
      <c r="AB17" s="28"/>
      <c r="AC17" s="28"/>
      <c r="AD17" s="28"/>
    </row>
    <row r="18" spans="1:30" x14ac:dyDescent="0.45">
      <c r="A18" s="3" t="s">
        <v>69</v>
      </c>
      <c r="B18" s="36">
        <v>80</v>
      </c>
      <c r="C18" s="36">
        <v>85</v>
      </c>
      <c r="D18" s="36">
        <v>75</v>
      </c>
      <c r="E18" s="36">
        <v>60</v>
      </c>
      <c r="F18" s="36">
        <v>250</v>
      </c>
      <c r="G18" s="36">
        <v>180</v>
      </c>
      <c r="H18" s="36">
        <v>65</v>
      </c>
      <c r="I18" s="36"/>
      <c r="J18" s="36">
        <v>85</v>
      </c>
      <c r="K18" s="36">
        <v>70</v>
      </c>
      <c r="L18" s="36">
        <v>80</v>
      </c>
      <c r="M18" s="36">
        <v>4</v>
      </c>
      <c r="N18" s="36">
        <v>5</v>
      </c>
      <c r="O18" s="36"/>
      <c r="P18" s="36"/>
      <c r="Q18" s="36">
        <v>754</v>
      </c>
      <c r="R18" s="36">
        <v>120</v>
      </c>
      <c r="S18" s="36">
        <v>12</v>
      </c>
      <c r="T18" s="36">
        <v>142</v>
      </c>
      <c r="U18" s="38">
        <v>15</v>
      </c>
      <c r="V18" s="38">
        <v>5</v>
      </c>
      <c r="W18" s="38">
        <v>13500</v>
      </c>
      <c r="X18" s="38"/>
    </row>
    <row r="19" spans="1:30" x14ac:dyDescent="0.45">
      <c r="A19" s="3" t="s">
        <v>70</v>
      </c>
      <c r="B19" s="40">
        <v>70</v>
      </c>
      <c r="C19" s="40"/>
      <c r="D19" s="40">
        <v>60</v>
      </c>
      <c r="E19" s="40">
        <v>110</v>
      </c>
      <c r="F19" s="40">
        <v>200</v>
      </c>
      <c r="G19" s="40">
        <v>170</v>
      </c>
      <c r="H19" s="40"/>
      <c r="I19" s="40"/>
      <c r="J19" s="40">
        <v>70</v>
      </c>
      <c r="K19" s="40"/>
      <c r="L19" s="40">
        <v>60</v>
      </c>
      <c r="M19" s="40"/>
      <c r="N19" s="40"/>
      <c r="O19" s="40">
        <v>17</v>
      </c>
      <c r="P19" s="40"/>
      <c r="Q19" s="40">
        <v>20</v>
      </c>
      <c r="R19" s="40">
        <v>21</v>
      </c>
      <c r="S19" s="40"/>
      <c r="T19" s="40">
        <v>10</v>
      </c>
      <c r="U19" s="38"/>
      <c r="V19" s="38"/>
      <c r="W19" s="38">
        <v>2300</v>
      </c>
      <c r="X19" s="48"/>
    </row>
    <row r="20" spans="1:30" x14ac:dyDescent="0.45">
      <c r="A20" s="3" t="s">
        <v>65</v>
      </c>
      <c r="B20" s="36">
        <v>90</v>
      </c>
      <c r="C20" s="36">
        <v>92</v>
      </c>
      <c r="D20" s="36">
        <v>80</v>
      </c>
      <c r="E20" s="36"/>
      <c r="F20" s="36">
        <v>200</v>
      </c>
      <c r="G20" s="36">
        <v>180</v>
      </c>
      <c r="H20" s="36">
        <v>68</v>
      </c>
      <c r="I20" s="36">
        <v>65</v>
      </c>
      <c r="J20" s="36">
        <v>80</v>
      </c>
      <c r="K20" s="36">
        <v>84</v>
      </c>
      <c r="L20" s="36">
        <v>85</v>
      </c>
      <c r="M20" s="36">
        <v>2.8</v>
      </c>
      <c r="N20" s="36">
        <v>3.8</v>
      </c>
      <c r="O20" s="36"/>
      <c r="P20" s="36"/>
      <c r="Q20" s="36"/>
      <c r="R20" s="36">
        <v>58</v>
      </c>
      <c r="S20" s="36"/>
      <c r="T20" s="36"/>
      <c r="U20" s="38">
        <v>22</v>
      </c>
      <c r="V20" s="38">
        <v>7</v>
      </c>
      <c r="W20" s="38">
        <v>5854</v>
      </c>
      <c r="X20" s="38"/>
    </row>
    <row r="21" spans="1:30" x14ac:dyDescent="0.45">
      <c r="A21" s="3" t="s">
        <v>63</v>
      </c>
      <c r="B21" s="37">
        <v>80</v>
      </c>
      <c r="C21" s="37"/>
      <c r="D21" s="37">
        <v>70</v>
      </c>
      <c r="E21" s="37"/>
      <c r="F21" s="37">
        <v>180</v>
      </c>
      <c r="G21" s="37">
        <v>160</v>
      </c>
      <c r="H21" s="36">
        <v>54</v>
      </c>
      <c r="I21" s="36"/>
      <c r="J21" s="37">
        <v>65</v>
      </c>
      <c r="K21" s="37"/>
      <c r="L21" s="37">
        <v>75</v>
      </c>
      <c r="M21" s="37">
        <v>4</v>
      </c>
      <c r="N21" s="37">
        <v>5</v>
      </c>
      <c r="O21" s="37"/>
      <c r="P21" s="37"/>
      <c r="Q21" s="37"/>
      <c r="R21" s="37">
        <v>24</v>
      </c>
      <c r="S21" s="37"/>
      <c r="T21" s="37"/>
      <c r="U21" s="38">
        <v>3</v>
      </c>
      <c r="V21" s="38"/>
      <c r="W21" s="38">
        <v>8213</v>
      </c>
      <c r="X21" s="38"/>
    </row>
    <row r="22" spans="1:30" s="19" customFormat="1" ht="22.5" x14ac:dyDescent="0.5">
      <c r="A22" s="57" t="s">
        <v>32</v>
      </c>
      <c r="B22" s="57">
        <f t="shared" ref="B22:N22" si="0">AVERAGE(B9:B21)</f>
        <v>104.61538461538461</v>
      </c>
      <c r="C22" s="57">
        <f t="shared" si="0"/>
        <v>76.666666666666671</v>
      </c>
      <c r="D22" s="57">
        <f t="shared" si="0"/>
        <v>77</v>
      </c>
      <c r="E22" s="57">
        <f t="shared" si="0"/>
        <v>71.75</v>
      </c>
      <c r="F22" s="57">
        <f t="shared" si="0"/>
        <v>196.15384615384616</v>
      </c>
      <c r="G22" s="57">
        <f t="shared" si="0"/>
        <v>163.07692307692307</v>
      </c>
      <c r="H22" s="57">
        <f t="shared" si="0"/>
        <v>65.181818181818187</v>
      </c>
      <c r="I22" s="57">
        <f t="shared" si="0"/>
        <v>60.285714285714285</v>
      </c>
      <c r="J22" s="57">
        <f t="shared" si="0"/>
        <v>75.384615384615387</v>
      </c>
      <c r="K22" s="57">
        <f t="shared" si="0"/>
        <v>68.428571428571431</v>
      </c>
      <c r="L22" s="57">
        <f t="shared" si="0"/>
        <v>77.692307692307693</v>
      </c>
      <c r="M22" s="57">
        <f t="shared" si="0"/>
        <v>3.71</v>
      </c>
      <c r="N22" s="57">
        <f t="shared" si="0"/>
        <v>4.4799999999999995</v>
      </c>
      <c r="O22" s="58">
        <f t="shared" ref="O22:X22" si="1">SUM(O9:O21)</f>
        <v>265</v>
      </c>
      <c r="P22" s="58">
        <f t="shared" si="1"/>
        <v>0</v>
      </c>
      <c r="Q22" s="58">
        <f t="shared" si="1"/>
        <v>1364</v>
      </c>
      <c r="R22" s="58">
        <f t="shared" si="1"/>
        <v>730</v>
      </c>
      <c r="S22" s="58">
        <f t="shared" si="1"/>
        <v>28</v>
      </c>
      <c r="T22" s="58">
        <f t="shared" si="1"/>
        <v>780</v>
      </c>
      <c r="U22" s="59">
        <f t="shared" si="1"/>
        <v>721</v>
      </c>
      <c r="V22" s="59">
        <f t="shared" si="1"/>
        <v>22</v>
      </c>
      <c r="W22" s="59">
        <f t="shared" si="1"/>
        <v>90986</v>
      </c>
      <c r="X22" s="59">
        <f t="shared" si="1"/>
        <v>417</v>
      </c>
    </row>
    <row r="23" spans="1:30" ht="22.5" x14ac:dyDescent="0.5">
      <c r="A23" s="4" t="s">
        <v>9</v>
      </c>
    </row>
    <row r="24" spans="1:30" x14ac:dyDescent="0.45">
      <c r="B24" s="1" t="s">
        <v>10</v>
      </c>
    </row>
    <row r="25" spans="1:30" x14ac:dyDescent="0.45">
      <c r="B25" s="1" t="s">
        <v>36</v>
      </c>
    </row>
    <row r="26" spans="1:30" x14ac:dyDescent="0.45">
      <c r="B26" s="1" t="s">
        <v>40</v>
      </c>
    </row>
    <row r="27" spans="1:30" x14ac:dyDescent="0.45">
      <c r="B27" s="1" t="s">
        <v>37</v>
      </c>
    </row>
    <row r="28" spans="1:30" x14ac:dyDescent="0.45">
      <c r="B28" s="1" t="s">
        <v>38</v>
      </c>
    </row>
    <row r="29" spans="1:30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N29"/>
  <sheetViews>
    <sheetView workbookViewId="0">
      <pane xSplit="1" ySplit="8" topLeftCell="G15" activePane="bottomRight" state="frozen"/>
      <selection activeCell="Y21" sqref="Y21"/>
      <selection pane="topRight" activeCell="Y21" sqref="Y21"/>
      <selection pane="bottomLeft" activeCell="Y21" sqref="Y21"/>
      <selection pane="bottomRight" activeCell="O18" sqref="O18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" style="1" bestFit="1" customWidth="1"/>
    <col min="4" max="7" width="12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5.5703125" style="1" bestFit="1" customWidth="1"/>
    <col min="19" max="19" width="7" style="1" bestFit="1" customWidth="1"/>
    <col min="20" max="20" width="6" style="1" bestFit="1" customWidth="1"/>
    <col min="21" max="21" width="5.140625" style="1" customWidth="1"/>
    <col min="22" max="22" width="6.7109375" style="1" customWidth="1"/>
    <col min="23" max="23" width="7.7109375" style="1" customWidth="1"/>
    <col min="24" max="24" width="7" style="1" customWidth="1"/>
    <col min="25" max="40" width="8.5703125" style="1" customWidth="1"/>
    <col min="41" max="16384" width="9.140625" style="1"/>
  </cols>
  <sheetData>
    <row r="1" spans="1:4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2.5" x14ac:dyDescent="0.5">
      <c r="B4" s="5" t="s">
        <v>74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4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4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4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  <c r="U8" s="25" t="s">
        <v>1</v>
      </c>
      <c r="V8" s="25" t="s">
        <v>2</v>
      </c>
      <c r="W8" s="25" t="s">
        <v>72</v>
      </c>
      <c r="X8" s="25" t="s">
        <v>4</v>
      </c>
    </row>
    <row r="9" spans="1:40" x14ac:dyDescent="0.45">
      <c r="A9" s="2" t="s">
        <v>59</v>
      </c>
      <c r="B9" s="35">
        <v>75</v>
      </c>
      <c r="C9" s="35">
        <v>73</v>
      </c>
      <c r="D9" s="35">
        <v>65</v>
      </c>
      <c r="E9" s="35">
        <v>75</v>
      </c>
      <c r="F9" s="35">
        <v>200</v>
      </c>
      <c r="G9" s="35">
        <v>160</v>
      </c>
      <c r="H9" s="35">
        <v>68</v>
      </c>
      <c r="I9" s="35">
        <v>62</v>
      </c>
      <c r="J9" s="35">
        <v>80</v>
      </c>
      <c r="K9" s="35"/>
      <c r="L9" s="35">
        <v>70</v>
      </c>
      <c r="M9" s="35">
        <v>3.8</v>
      </c>
      <c r="N9" s="35">
        <v>4</v>
      </c>
      <c r="O9" s="35">
        <v>185</v>
      </c>
      <c r="P9" s="35"/>
      <c r="Q9" s="35">
        <v>520</v>
      </c>
      <c r="R9" s="35">
        <v>162</v>
      </c>
      <c r="S9" s="35"/>
      <c r="T9" s="35">
        <v>430</v>
      </c>
      <c r="U9" s="37">
        <v>110</v>
      </c>
      <c r="V9" s="37"/>
      <c r="W9" s="37">
        <v>19254</v>
      </c>
      <c r="X9" s="37"/>
    </row>
    <row r="10" spans="1:40" x14ac:dyDescent="0.45">
      <c r="A10" s="3" t="s">
        <v>62</v>
      </c>
      <c r="B10" s="27">
        <v>80</v>
      </c>
      <c r="C10" s="27">
        <v>73</v>
      </c>
      <c r="D10" s="27">
        <v>70</v>
      </c>
      <c r="E10" s="27">
        <v>78</v>
      </c>
      <c r="F10" s="27">
        <v>180</v>
      </c>
      <c r="G10" s="27">
        <v>160</v>
      </c>
      <c r="H10" s="27">
        <v>68</v>
      </c>
      <c r="I10" s="27">
        <v>62</v>
      </c>
      <c r="J10" s="27">
        <v>80</v>
      </c>
      <c r="K10" s="27"/>
      <c r="L10" s="27">
        <v>70</v>
      </c>
      <c r="M10" s="27">
        <v>3.8</v>
      </c>
      <c r="N10" s="27">
        <v>4.5</v>
      </c>
      <c r="O10" s="27">
        <v>168</v>
      </c>
      <c r="P10" s="27"/>
      <c r="Q10" s="27">
        <v>512</v>
      </c>
      <c r="R10" s="27">
        <v>200</v>
      </c>
      <c r="S10" s="27"/>
      <c r="T10" s="27">
        <v>375</v>
      </c>
      <c r="U10" s="29">
        <v>210</v>
      </c>
      <c r="V10" s="29"/>
      <c r="W10" s="29">
        <v>20570</v>
      </c>
      <c r="X10" s="29"/>
    </row>
    <row r="11" spans="1:40" x14ac:dyDescent="0.45">
      <c r="A11" s="3" t="s">
        <v>61</v>
      </c>
      <c r="B11" s="40">
        <v>90</v>
      </c>
      <c r="C11" s="40"/>
      <c r="D11" s="40">
        <v>85</v>
      </c>
      <c r="E11" s="40">
        <v>75</v>
      </c>
      <c r="F11" s="40">
        <v>220</v>
      </c>
      <c r="G11" s="40">
        <v>210</v>
      </c>
      <c r="H11" s="40">
        <v>55</v>
      </c>
      <c r="I11" s="40">
        <v>50</v>
      </c>
      <c r="J11" s="40">
        <v>85</v>
      </c>
      <c r="K11" s="40">
        <v>50</v>
      </c>
      <c r="L11" s="40">
        <v>75</v>
      </c>
      <c r="M11" s="40">
        <v>5</v>
      </c>
      <c r="N11" s="40">
        <v>5</v>
      </c>
      <c r="O11" s="40">
        <v>23</v>
      </c>
      <c r="P11" s="40"/>
      <c r="Q11" s="40"/>
      <c r="R11" s="40">
        <v>56</v>
      </c>
      <c r="S11" s="40">
        <v>3</v>
      </c>
      <c r="T11" s="40">
        <v>3</v>
      </c>
      <c r="U11" s="48">
        <v>17</v>
      </c>
      <c r="V11" s="48">
        <v>16</v>
      </c>
      <c r="W11" s="48">
        <v>8674</v>
      </c>
      <c r="X11" s="48"/>
      <c r="Y11" s="28"/>
      <c r="Z11" s="28"/>
      <c r="AA11" s="28"/>
    </row>
    <row r="12" spans="1:40" x14ac:dyDescent="0.45">
      <c r="A12" s="3" t="s">
        <v>60</v>
      </c>
      <c r="B12" s="27">
        <v>120</v>
      </c>
      <c r="C12" s="27"/>
      <c r="D12" s="27">
        <v>110</v>
      </c>
      <c r="E12" s="27"/>
      <c r="F12" s="27">
        <v>220</v>
      </c>
      <c r="G12" s="27">
        <v>220</v>
      </c>
      <c r="H12" s="27">
        <v>55</v>
      </c>
      <c r="I12" s="27"/>
      <c r="J12" s="27">
        <v>90</v>
      </c>
      <c r="K12" s="27">
        <v>60</v>
      </c>
      <c r="L12" s="27">
        <v>90</v>
      </c>
      <c r="M12" s="27"/>
      <c r="N12" s="27"/>
      <c r="O12" s="27"/>
      <c r="P12" s="27"/>
      <c r="Q12" s="27"/>
      <c r="R12" s="27">
        <v>38</v>
      </c>
      <c r="S12" s="27"/>
      <c r="T12" s="27"/>
      <c r="U12" s="29">
        <v>53</v>
      </c>
      <c r="V12" s="29"/>
      <c r="W12" s="29">
        <v>821</v>
      </c>
      <c r="X12" s="29">
        <v>417</v>
      </c>
    </row>
    <row r="13" spans="1:40" x14ac:dyDescent="0.45">
      <c r="A13" s="3" t="s">
        <v>64</v>
      </c>
      <c r="B13" s="41">
        <v>60</v>
      </c>
      <c r="C13" s="41">
        <v>80</v>
      </c>
      <c r="D13" s="41"/>
      <c r="E13" s="41">
        <v>55</v>
      </c>
      <c r="F13" s="41">
        <v>180</v>
      </c>
      <c r="G13" s="41">
        <v>100</v>
      </c>
      <c r="H13" s="41">
        <v>55</v>
      </c>
      <c r="I13" s="41">
        <v>60</v>
      </c>
      <c r="J13" s="41">
        <v>60</v>
      </c>
      <c r="K13" s="41"/>
      <c r="L13" s="41">
        <v>70</v>
      </c>
      <c r="M13" s="41">
        <v>3.5</v>
      </c>
      <c r="N13" s="41">
        <v>3</v>
      </c>
      <c r="O13" s="40">
        <v>27</v>
      </c>
      <c r="P13" s="40"/>
      <c r="Q13" s="40">
        <v>13</v>
      </c>
      <c r="R13" s="40">
        <v>68</v>
      </c>
      <c r="S13" s="40">
        <v>6</v>
      </c>
      <c r="T13" s="40">
        <v>46</v>
      </c>
      <c r="U13" s="48">
        <v>21</v>
      </c>
      <c r="V13" s="48"/>
      <c r="W13" s="48">
        <v>11587</v>
      </c>
      <c r="X13" s="48"/>
    </row>
    <row r="14" spans="1:40" x14ac:dyDescent="0.45">
      <c r="A14" s="3" t="s">
        <v>66</v>
      </c>
      <c r="B14" s="36">
        <v>200</v>
      </c>
      <c r="C14" s="36"/>
      <c r="D14" s="36">
        <v>160</v>
      </c>
      <c r="E14" s="36"/>
      <c r="F14" s="36">
        <v>180</v>
      </c>
      <c r="G14" s="36">
        <v>150</v>
      </c>
      <c r="H14" s="36">
        <v>57</v>
      </c>
      <c r="I14" s="36"/>
      <c r="J14" s="36">
        <v>70</v>
      </c>
      <c r="K14" s="36">
        <v>60</v>
      </c>
      <c r="L14" s="36">
        <v>70</v>
      </c>
      <c r="M14" s="27">
        <v>3</v>
      </c>
      <c r="N14" s="27">
        <v>3</v>
      </c>
      <c r="O14" s="27">
        <v>15</v>
      </c>
      <c r="P14" s="27"/>
      <c r="Q14" s="27">
        <v>9</v>
      </c>
      <c r="R14" s="27">
        <v>17</v>
      </c>
      <c r="S14" s="27"/>
      <c r="T14" s="27"/>
      <c r="U14" s="29">
        <v>13</v>
      </c>
      <c r="V14" s="29">
        <v>5</v>
      </c>
      <c r="W14" s="29">
        <v>1800</v>
      </c>
      <c r="X14" s="29"/>
    </row>
    <row r="15" spans="1:40" x14ac:dyDescent="0.45">
      <c r="A15" s="3" t="s">
        <v>67</v>
      </c>
      <c r="B15" s="40">
        <v>60</v>
      </c>
      <c r="C15" s="40">
        <v>60</v>
      </c>
      <c r="D15" s="40">
        <v>80</v>
      </c>
      <c r="E15" s="40">
        <v>60</v>
      </c>
      <c r="F15" s="40">
        <v>200</v>
      </c>
      <c r="G15" s="40">
        <v>180</v>
      </c>
      <c r="H15" s="40">
        <v>90</v>
      </c>
      <c r="I15" s="40">
        <v>35</v>
      </c>
      <c r="J15" s="40">
        <v>90</v>
      </c>
      <c r="K15" s="40">
        <v>100</v>
      </c>
      <c r="L15" s="40">
        <v>100</v>
      </c>
      <c r="M15" s="40">
        <v>3</v>
      </c>
      <c r="N15" s="40">
        <v>4</v>
      </c>
      <c r="O15" s="40">
        <v>18</v>
      </c>
      <c r="P15" s="40"/>
      <c r="Q15" s="40"/>
      <c r="R15" s="40">
        <v>8</v>
      </c>
      <c r="S15" s="40"/>
      <c r="T15" s="40">
        <v>5</v>
      </c>
      <c r="U15" s="49">
        <v>10</v>
      </c>
      <c r="V15" s="49"/>
      <c r="W15" s="49">
        <v>2700</v>
      </c>
      <c r="X15" s="49"/>
    </row>
    <row r="16" spans="1:40" x14ac:dyDescent="0.45">
      <c r="A16" s="3" t="s">
        <v>68</v>
      </c>
      <c r="B16" s="40">
        <v>85</v>
      </c>
      <c r="C16" s="40"/>
      <c r="D16" s="40">
        <v>65</v>
      </c>
      <c r="E16" s="40"/>
      <c r="F16" s="40">
        <v>200</v>
      </c>
      <c r="G16" s="40">
        <v>120</v>
      </c>
      <c r="H16" s="40"/>
      <c r="I16" s="40"/>
      <c r="J16" s="40">
        <v>75</v>
      </c>
      <c r="K16" s="40"/>
      <c r="L16" s="40">
        <v>80</v>
      </c>
      <c r="M16" s="40">
        <v>3</v>
      </c>
      <c r="N16" s="40">
        <v>4</v>
      </c>
      <c r="O16" s="40"/>
      <c r="P16" s="40"/>
      <c r="Q16" s="40"/>
      <c r="R16" s="40">
        <v>28</v>
      </c>
      <c r="S16" s="40"/>
      <c r="T16" s="40"/>
      <c r="U16" s="48">
        <v>14</v>
      </c>
      <c r="V16" s="48"/>
      <c r="W16" s="48">
        <v>10854</v>
      </c>
      <c r="X16" s="48"/>
    </row>
    <row r="17" spans="1:30" x14ac:dyDescent="0.45">
      <c r="A17" s="32" t="s">
        <v>71</v>
      </c>
      <c r="B17" s="42">
        <v>160</v>
      </c>
      <c r="C17" s="42"/>
      <c r="D17" s="42"/>
      <c r="E17" s="42">
        <v>68</v>
      </c>
      <c r="F17" s="42">
        <v>200</v>
      </c>
      <c r="G17" s="42">
        <v>140</v>
      </c>
      <c r="H17" s="42">
        <v>60</v>
      </c>
      <c r="I17" s="42"/>
      <c r="J17" s="42">
        <v>75</v>
      </c>
      <c r="K17" s="42"/>
      <c r="L17" s="42">
        <v>100</v>
      </c>
      <c r="M17" s="42">
        <v>3</v>
      </c>
      <c r="N17" s="42">
        <v>3</v>
      </c>
      <c r="O17" s="43"/>
      <c r="P17" s="43"/>
      <c r="Q17" s="43"/>
      <c r="R17" s="42">
        <v>35</v>
      </c>
      <c r="S17" s="43"/>
      <c r="T17" s="42">
        <v>55</v>
      </c>
      <c r="U17" s="48"/>
      <c r="V17" s="48"/>
      <c r="W17" s="48">
        <v>1366</v>
      </c>
      <c r="X17" s="48"/>
      <c r="Y17" s="28"/>
      <c r="Z17" s="28"/>
      <c r="AA17" s="28"/>
      <c r="AB17" s="28"/>
      <c r="AC17" s="28"/>
      <c r="AD17" s="28"/>
    </row>
    <row r="18" spans="1:30" x14ac:dyDescent="0.45">
      <c r="A18" s="3" t="s">
        <v>69</v>
      </c>
      <c r="B18" s="36">
        <v>80</v>
      </c>
      <c r="C18" s="36">
        <v>85</v>
      </c>
      <c r="D18" s="36">
        <v>75</v>
      </c>
      <c r="E18" s="36">
        <v>60</v>
      </c>
      <c r="F18" s="36">
        <v>250</v>
      </c>
      <c r="G18" s="36">
        <v>180</v>
      </c>
      <c r="H18" s="36">
        <v>65</v>
      </c>
      <c r="I18" s="36"/>
      <c r="J18" s="36">
        <v>85</v>
      </c>
      <c r="K18" s="36">
        <v>70</v>
      </c>
      <c r="L18" s="36"/>
      <c r="M18" s="36">
        <v>3</v>
      </c>
      <c r="N18" s="36">
        <v>4</v>
      </c>
      <c r="O18" s="27"/>
      <c r="P18" s="27"/>
      <c r="Q18" s="27">
        <v>725</v>
      </c>
      <c r="R18" s="27">
        <v>105</v>
      </c>
      <c r="S18" s="27">
        <v>6</v>
      </c>
      <c r="T18" s="27">
        <v>130</v>
      </c>
      <c r="U18" s="29">
        <v>10</v>
      </c>
      <c r="V18" s="29">
        <v>5</v>
      </c>
      <c r="W18" s="29">
        <v>12500</v>
      </c>
      <c r="X18" s="29"/>
    </row>
    <row r="19" spans="1:30" x14ac:dyDescent="0.45">
      <c r="A19" s="3" t="s">
        <v>70</v>
      </c>
      <c r="B19" s="36">
        <v>85</v>
      </c>
      <c r="C19" s="36"/>
      <c r="D19" s="36">
        <v>80</v>
      </c>
      <c r="E19" s="36">
        <v>120</v>
      </c>
      <c r="F19" s="36">
        <v>150</v>
      </c>
      <c r="G19" s="36">
        <v>140</v>
      </c>
      <c r="H19" s="36"/>
      <c r="I19" s="36"/>
      <c r="J19" s="36">
        <v>80</v>
      </c>
      <c r="K19" s="36"/>
      <c r="L19" s="36">
        <v>70</v>
      </c>
      <c r="M19" s="36"/>
      <c r="N19" s="36"/>
      <c r="O19" s="27">
        <v>12</v>
      </c>
      <c r="P19" s="27"/>
      <c r="Q19" s="27">
        <v>23</v>
      </c>
      <c r="R19" s="27">
        <v>32</v>
      </c>
      <c r="S19" s="27"/>
      <c r="T19" s="27">
        <v>10</v>
      </c>
      <c r="U19" s="29"/>
      <c r="V19" s="29"/>
      <c r="W19" s="29">
        <v>2100</v>
      </c>
      <c r="X19" s="29"/>
    </row>
    <row r="20" spans="1:30" x14ac:dyDescent="0.45">
      <c r="A20" s="3" t="s">
        <v>65</v>
      </c>
      <c r="B20" s="36">
        <v>90</v>
      </c>
      <c r="C20" s="36">
        <v>92</v>
      </c>
      <c r="D20" s="36">
        <v>80</v>
      </c>
      <c r="E20" s="36"/>
      <c r="F20" s="36">
        <v>200</v>
      </c>
      <c r="G20" s="36">
        <v>180</v>
      </c>
      <c r="H20" s="36">
        <v>68</v>
      </c>
      <c r="I20" s="36">
        <v>65</v>
      </c>
      <c r="J20" s="36">
        <v>80</v>
      </c>
      <c r="K20" s="36">
        <v>84</v>
      </c>
      <c r="L20" s="36">
        <v>85</v>
      </c>
      <c r="M20" s="36">
        <v>2.8</v>
      </c>
      <c r="N20" s="36">
        <v>3</v>
      </c>
      <c r="O20" s="36"/>
      <c r="P20" s="36"/>
      <c r="Q20" s="36"/>
      <c r="R20" s="36">
        <v>55</v>
      </c>
      <c r="S20" s="36"/>
      <c r="T20" s="36"/>
      <c r="U20" s="38">
        <v>24</v>
      </c>
      <c r="V20" s="38">
        <v>3</v>
      </c>
      <c r="W20" s="38">
        <v>5857</v>
      </c>
      <c r="X20" s="38"/>
    </row>
    <row r="21" spans="1:30" x14ac:dyDescent="0.45">
      <c r="A21" s="3" t="s">
        <v>63</v>
      </c>
      <c r="B21" s="30">
        <v>80</v>
      </c>
      <c r="C21" s="30"/>
      <c r="D21" s="30">
        <v>70</v>
      </c>
      <c r="E21" s="30"/>
      <c r="F21" s="30">
        <v>180</v>
      </c>
      <c r="G21" s="30">
        <v>160</v>
      </c>
      <c r="H21" s="27">
        <v>54</v>
      </c>
      <c r="I21" s="27"/>
      <c r="J21" s="30">
        <v>70</v>
      </c>
      <c r="K21" s="30"/>
      <c r="L21" s="30">
        <v>100</v>
      </c>
      <c r="M21" s="30">
        <v>4</v>
      </c>
      <c r="N21" s="30">
        <v>5</v>
      </c>
      <c r="O21" s="30"/>
      <c r="P21" s="30"/>
      <c r="Q21" s="30"/>
      <c r="R21" s="30">
        <v>18</v>
      </c>
      <c r="S21" s="30">
        <v>2</v>
      </c>
      <c r="T21" s="30"/>
      <c r="U21" s="29">
        <v>27</v>
      </c>
      <c r="V21" s="29"/>
      <c r="W21" s="29">
        <v>9364</v>
      </c>
      <c r="X21" s="29"/>
    </row>
    <row r="22" spans="1:30" s="19" customFormat="1" ht="22.5" x14ac:dyDescent="0.5">
      <c r="A22" s="33" t="s">
        <v>32</v>
      </c>
      <c r="B22" s="33">
        <f t="shared" ref="B22:N22" si="0">AVERAGE(B9:B21)</f>
        <v>97.307692307692307</v>
      </c>
      <c r="C22" s="33">
        <f t="shared" si="0"/>
        <v>77.166666666666671</v>
      </c>
      <c r="D22" s="33">
        <f t="shared" si="0"/>
        <v>85.454545454545453</v>
      </c>
      <c r="E22" s="33">
        <f t="shared" si="0"/>
        <v>73.875</v>
      </c>
      <c r="F22" s="33">
        <f t="shared" si="0"/>
        <v>196.92307692307693</v>
      </c>
      <c r="G22" s="33">
        <f t="shared" si="0"/>
        <v>161.53846153846155</v>
      </c>
      <c r="H22" s="33">
        <f t="shared" si="0"/>
        <v>63.18181818181818</v>
      </c>
      <c r="I22" s="33">
        <f t="shared" si="0"/>
        <v>55.666666666666664</v>
      </c>
      <c r="J22" s="33">
        <f t="shared" si="0"/>
        <v>78.461538461538467</v>
      </c>
      <c r="K22" s="33">
        <f t="shared" si="0"/>
        <v>70.666666666666671</v>
      </c>
      <c r="L22" s="33">
        <f t="shared" si="0"/>
        <v>81.666666666666671</v>
      </c>
      <c r="M22" s="33">
        <f t="shared" si="0"/>
        <v>3.4454545454545453</v>
      </c>
      <c r="N22" s="33">
        <f t="shared" si="0"/>
        <v>3.8636363636363638</v>
      </c>
      <c r="O22" s="34">
        <f t="shared" ref="O22:X22" si="1">SUM(O9:O21)</f>
        <v>448</v>
      </c>
      <c r="P22" s="34">
        <f t="shared" si="1"/>
        <v>0</v>
      </c>
      <c r="Q22" s="34">
        <f t="shared" si="1"/>
        <v>1802</v>
      </c>
      <c r="R22" s="34">
        <f t="shared" si="1"/>
        <v>822</v>
      </c>
      <c r="S22" s="34">
        <f t="shared" si="1"/>
        <v>17</v>
      </c>
      <c r="T22" s="34">
        <f t="shared" si="1"/>
        <v>1054</v>
      </c>
      <c r="U22" s="31">
        <f t="shared" si="1"/>
        <v>509</v>
      </c>
      <c r="V22" s="31">
        <f t="shared" si="1"/>
        <v>29</v>
      </c>
      <c r="W22" s="31">
        <f t="shared" si="1"/>
        <v>107447</v>
      </c>
      <c r="X22" s="31">
        <f t="shared" si="1"/>
        <v>417</v>
      </c>
    </row>
    <row r="23" spans="1:30" ht="22.5" x14ac:dyDescent="0.5">
      <c r="A23" s="4" t="s">
        <v>9</v>
      </c>
    </row>
    <row r="24" spans="1:30" x14ac:dyDescent="0.45">
      <c r="B24" s="1" t="s">
        <v>10</v>
      </c>
    </row>
    <row r="25" spans="1:30" x14ac:dyDescent="0.45">
      <c r="B25" s="1" t="s">
        <v>36</v>
      </c>
    </row>
    <row r="26" spans="1:30" x14ac:dyDescent="0.45">
      <c r="B26" s="1" t="s">
        <v>40</v>
      </c>
    </row>
    <row r="27" spans="1:30" x14ac:dyDescent="0.45">
      <c r="B27" s="1" t="s">
        <v>37</v>
      </c>
    </row>
    <row r="28" spans="1:30" x14ac:dyDescent="0.45">
      <c r="B28" s="1" t="s">
        <v>38</v>
      </c>
    </row>
    <row r="29" spans="1:30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64"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N29"/>
  <sheetViews>
    <sheetView workbookViewId="0">
      <pane xSplit="1" ySplit="8" topLeftCell="J12" activePane="bottomRight" state="frozen"/>
      <selection activeCell="A14" sqref="A14:IV14"/>
      <selection pane="topRight" activeCell="A14" sqref="A14:IV14"/>
      <selection pane="bottomLeft" activeCell="A14" sqref="A14:IV14"/>
      <selection pane="bottomRight" activeCell="A14" sqref="A14:IV14"/>
    </sheetView>
  </sheetViews>
  <sheetFormatPr defaultRowHeight="21.75" x14ac:dyDescent="0.45"/>
  <cols>
    <col min="1" max="1" width="11.42578125" style="1" bestFit="1" customWidth="1"/>
    <col min="2" max="2" width="8.7109375" style="1" customWidth="1"/>
    <col min="3" max="3" width="8" style="1" bestFit="1" customWidth="1"/>
    <col min="4" max="7" width="12" style="1" bestFit="1" customWidth="1"/>
    <col min="8" max="8" width="12.42578125" style="1" bestFit="1" customWidth="1"/>
    <col min="9" max="9" width="18.5703125" style="1" bestFit="1" customWidth="1"/>
    <col min="10" max="10" width="12" style="1" bestFit="1" customWidth="1"/>
    <col min="11" max="11" width="8" style="1" bestFit="1" customWidth="1"/>
    <col min="12" max="13" width="12" style="1" bestFit="1" customWidth="1"/>
    <col min="14" max="14" width="9.7109375" style="1" bestFit="1" customWidth="1"/>
    <col min="15" max="15" width="6.42578125" style="1" customWidth="1"/>
    <col min="16" max="16" width="7" style="1" bestFit="1" customWidth="1"/>
    <col min="17" max="17" width="6.28515625" style="1" customWidth="1"/>
    <col min="18" max="18" width="5.5703125" style="1" bestFit="1" customWidth="1"/>
    <col min="19" max="19" width="7" style="1" bestFit="1" customWidth="1"/>
    <col min="20" max="20" width="5.5703125" style="1" bestFit="1" customWidth="1"/>
    <col min="21" max="21" width="5.140625" style="1" customWidth="1"/>
    <col min="22" max="22" width="6.7109375" style="1" customWidth="1"/>
    <col min="23" max="23" width="7.7109375" style="1" customWidth="1"/>
    <col min="24" max="24" width="7" style="1" customWidth="1"/>
    <col min="25" max="40" width="8.5703125" style="1" customWidth="1"/>
    <col min="41" max="16384" width="9.140625" style="1"/>
  </cols>
  <sheetData>
    <row r="1" spans="1:40" ht="23.25" thickBot="1" x14ac:dyDescent="0.55000000000000004">
      <c r="C1" s="5"/>
      <c r="D1" s="5"/>
      <c r="E1" s="5"/>
      <c r="F1" s="5"/>
      <c r="G1" s="5"/>
      <c r="H1" s="5"/>
      <c r="I1" s="5"/>
      <c r="J1" s="5"/>
      <c r="K1" s="5"/>
      <c r="L1" s="5"/>
      <c r="S1" s="107" t="s">
        <v>41</v>
      </c>
      <c r="T1" s="108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0" ht="22.5" x14ac:dyDescent="0.5">
      <c r="B2" s="5" t="s">
        <v>25</v>
      </c>
      <c r="C2" s="5"/>
      <c r="D2" s="5"/>
      <c r="E2" s="21"/>
      <c r="F2" s="5"/>
      <c r="G2" s="5"/>
      <c r="H2" s="5"/>
      <c r="I2" s="5"/>
      <c r="J2" s="5"/>
      <c r="K2" s="5"/>
      <c r="L2" s="5"/>
      <c r="M2" s="5"/>
      <c r="N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40" ht="22.5" x14ac:dyDescent="0.5">
      <c r="B3" s="5" t="s">
        <v>42</v>
      </c>
      <c r="C3" s="5"/>
      <c r="D3" s="5"/>
      <c r="E3" s="20" t="s">
        <v>58</v>
      </c>
      <c r="F3" s="5"/>
      <c r="G3" s="5"/>
      <c r="H3" s="5"/>
      <c r="I3" s="5"/>
      <c r="J3" s="5"/>
      <c r="K3" s="5"/>
      <c r="L3" s="5"/>
      <c r="M3" s="5"/>
      <c r="N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</row>
    <row r="4" spans="1:40" ht="22.5" x14ac:dyDescent="0.5">
      <c r="B4" s="5" t="s">
        <v>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22.5" x14ac:dyDescent="0.5">
      <c r="A5" s="116" t="s">
        <v>57</v>
      </c>
      <c r="B5" s="116"/>
      <c r="C5" s="116"/>
      <c r="D5" s="116"/>
      <c r="E5" s="116"/>
      <c r="F5" s="116"/>
      <c r="G5" s="116"/>
      <c r="H5" s="116"/>
    </row>
    <row r="6" spans="1:40" ht="22.5" x14ac:dyDescent="0.5">
      <c r="A6" s="109" t="s">
        <v>26</v>
      </c>
      <c r="B6" s="112" t="s">
        <v>30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4"/>
      <c r="O6" s="115" t="s">
        <v>50</v>
      </c>
      <c r="P6" s="115"/>
      <c r="Q6" s="115"/>
      <c r="R6" s="115"/>
      <c r="S6" s="115"/>
      <c r="T6" s="115"/>
    </row>
    <row r="7" spans="1:40" s="19" customFormat="1" ht="22.5" x14ac:dyDescent="0.5">
      <c r="A7" s="110"/>
      <c r="B7" s="26" t="s">
        <v>27</v>
      </c>
      <c r="C7" s="26" t="s">
        <v>28</v>
      </c>
      <c r="D7" s="26" t="s">
        <v>0</v>
      </c>
      <c r="E7" s="26" t="s">
        <v>29</v>
      </c>
      <c r="F7" s="26" t="s">
        <v>1</v>
      </c>
      <c r="G7" s="26" t="s">
        <v>2</v>
      </c>
      <c r="H7" s="112" t="s">
        <v>54</v>
      </c>
      <c r="I7" s="114"/>
      <c r="J7" s="26" t="s">
        <v>3</v>
      </c>
      <c r="K7" s="26" t="s">
        <v>4</v>
      </c>
      <c r="L7" s="26" t="s">
        <v>5</v>
      </c>
      <c r="M7" s="26" t="s">
        <v>6</v>
      </c>
      <c r="N7" s="26" t="s">
        <v>7</v>
      </c>
      <c r="O7" s="115" t="s">
        <v>51</v>
      </c>
      <c r="P7" s="115"/>
      <c r="Q7" s="115"/>
      <c r="R7" s="115" t="s">
        <v>52</v>
      </c>
      <c r="S7" s="115"/>
      <c r="T7" s="115"/>
    </row>
    <row r="8" spans="1:40" s="25" customFormat="1" ht="22.5" x14ac:dyDescent="0.5">
      <c r="A8" s="111"/>
      <c r="B8" s="23" t="s">
        <v>8</v>
      </c>
      <c r="C8" s="23" t="s">
        <v>8</v>
      </c>
      <c r="D8" s="23" t="s">
        <v>8</v>
      </c>
      <c r="E8" s="23" t="s">
        <v>8</v>
      </c>
      <c r="F8" s="23" t="s">
        <v>8</v>
      </c>
      <c r="G8" s="23" t="s">
        <v>8</v>
      </c>
      <c r="H8" s="24" t="s">
        <v>55</v>
      </c>
      <c r="I8" s="24" t="s">
        <v>56</v>
      </c>
      <c r="J8" s="23" t="s">
        <v>8</v>
      </c>
      <c r="K8" s="23" t="s">
        <v>8</v>
      </c>
      <c r="L8" s="23" t="s">
        <v>8</v>
      </c>
      <c r="M8" s="23" t="s">
        <v>31</v>
      </c>
      <c r="N8" s="23" t="s">
        <v>31</v>
      </c>
      <c r="O8" s="26" t="s">
        <v>53</v>
      </c>
      <c r="P8" s="26" t="s">
        <v>0</v>
      </c>
      <c r="Q8" s="26" t="s">
        <v>29</v>
      </c>
      <c r="R8" s="26" t="s">
        <v>53</v>
      </c>
      <c r="S8" s="26" t="s">
        <v>0</v>
      </c>
      <c r="T8" s="26" t="s">
        <v>29</v>
      </c>
      <c r="U8" s="25" t="s">
        <v>1</v>
      </c>
      <c r="V8" s="25" t="s">
        <v>2</v>
      </c>
      <c r="W8" s="25" t="s">
        <v>72</v>
      </c>
      <c r="X8" s="25" t="s">
        <v>4</v>
      </c>
    </row>
    <row r="9" spans="1:40" x14ac:dyDescent="0.45">
      <c r="A9" s="2" t="s">
        <v>59</v>
      </c>
      <c r="B9" s="35">
        <v>75</v>
      </c>
      <c r="C9" s="35">
        <v>73</v>
      </c>
      <c r="D9" s="35">
        <v>65</v>
      </c>
      <c r="E9" s="35">
        <v>75</v>
      </c>
      <c r="F9" s="35">
        <v>200</v>
      </c>
      <c r="G9" s="35">
        <v>160</v>
      </c>
      <c r="H9" s="35">
        <v>68</v>
      </c>
      <c r="I9" s="35">
        <v>62</v>
      </c>
      <c r="J9" s="35">
        <v>80</v>
      </c>
      <c r="K9" s="35"/>
      <c r="L9" s="35">
        <v>70</v>
      </c>
      <c r="M9" s="35">
        <v>3.8</v>
      </c>
      <c r="N9" s="35">
        <v>4</v>
      </c>
      <c r="O9" s="35">
        <v>150</v>
      </c>
      <c r="P9" s="35"/>
      <c r="Q9" s="35">
        <v>400</v>
      </c>
      <c r="R9" s="35">
        <v>225</v>
      </c>
      <c r="S9" s="35"/>
      <c r="T9" s="35">
        <v>328</v>
      </c>
      <c r="U9" s="37">
        <v>175</v>
      </c>
      <c r="V9" s="37"/>
      <c r="W9" s="37">
        <v>21780</v>
      </c>
      <c r="X9" s="37"/>
    </row>
    <row r="10" spans="1:40" x14ac:dyDescent="0.45">
      <c r="A10" s="3" t="s">
        <v>62</v>
      </c>
      <c r="B10" s="40">
        <v>80</v>
      </c>
      <c r="C10" s="40">
        <v>73</v>
      </c>
      <c r="D10" s="40">
        <v>70</v>
      </c>
      <c r="E10" s="40">
        <v>78</v>
      </c>
      <c r="F10" s="40">
        <v>200</v>
      </c>
      <c r="G10" s="40">
        <v>160</v>
      </c>
      <c r="H10" s="40">
        <v>68</v>
      </c>
      <c r="I10" s="40">
        <v>62</v>
      </c>
      <c r="J10" s="40">
        <v>80</v>
      </c>
      <c r="K10" s="40"/>
      <c r="L10" s="40">
        <v>70</v>
      </c>
      <c r="M10" s="40">
        <v>3.8</v>
      </c>
      <c r="N10" s="40">
        <v>4.5</v>
      </c>
      <c r="O10" s="27">
        <v>163</v>
      </c>
      <c r="P10" s="27"/>
      <c r="Q10" s="27">
        <v>513</v>
      </c>
      <c r="R10" s="27">
        <v>205</v>
      </c>
      <c r="S10" s="27"/>
      <c r="T10" s="27">
        <v>373</v>
      </c>
      <c r="U10" s="29">
        <v>215</v>
      </c>
      <c r="V10" s="29"/>
      <c r="W10" s="29">
        <v>20560</v>
      </c>
      <c r="X10" s="55"/>
    </row>
    <row r="11" spans="1:40" x14ac:dyDescent="0.45">
      <c r="A11" s="3" t="s">
        <v>61</v>
      </c>
      <c r="B11" s="40">
        <v>90</v>
      </c>
      <c r="C11" s="40"/>
      <c r="D11" s="40">
        <v>85</v>
      </c>
      <c r="E11" s="40">
        <v>75</v>
      </c>
      <c r="F11" s="40">
        <v>220</v>
      </c>
      <c r="G11" s="40">
        <v>210</v>
      </c>
      <c r="H11" s="40">
        <v>55</v>
      </c>
      <c r="I11" s="40">
        <v>50</v>
      </c>
      <c r="J11" s="40">
        <v>85</v>
      </c>
      <c r="K11" s="40">
        <v>50</v>
      </c>
      <c r="L11" s="40">
        <v>75</v>
      </c>
      <c r="M11" s="40">
        <v>5</v>
      </c>
      <c r="N11" s="40">
        <v>5</v>
      </c>
      <c r="O11" s="40">
        <v>25</v>
      </c>
      <c r="P11" s="40"/>
      <c r="Q11" s="40"/>
      <c r="R11" s="40">
        <v>55</v>
      </c>
      <c r="S11" s="40">
        <v>4</v>
      </c>
      <c r="T11" s="40">
        <v>3</v>
      </c>
      <c r="U11" s="48">
        <v>20</v>
      </c>
      <c r="V11" s="48">
        <v>12</v>
      </c>
      <c r="W11" s="48">
        <v>8677</v>
      </c>
      <c r="X11" s="62"/>
      <c r="Y11" s="28"/>
      <c r="Z11" s="28"/>
      <c r="AA11" s="28"/>
    </row>
    <row r="12" spans="1:40" x14ac:dyDescent="0.45">
      <c r="A12" s="3" t="s">
        <v>60</v>
      </c>
      <c r="B12" s="40">
        <v>120</v>
      </c>
      <c r="C12" s="40"/>
      <c r="D12" s="40">
        <v>110</v>
      </c>
      <c r="E12" s="40"/>
      <c r="F12" s="40">
        <v>220</v>
      </c>
      <c r="G12" s="40">
        <v>220</v>
      </c>
      <c r="H12" s="40">
        <v>55</v>
      </c>
      <c r="I12" s="40"/>
      <c r="J12" s="40">
        <v>90</v>
      </c>
      <c r="K12" s="40">
        <v>60</v>
      </c>
      <c r="L12" s="40">
        <v>90</v>
      </c>
      <c r="M12" s="40"/>
      <c r="N12" s="40"/>
      <c r="O12" s="60"/>
      <c r="P12" s="60"/>
      <c r="Q12" s="60"/>
      <c r="R12" s="27">
        <v>40</v>
      </c>
      <c r="S12" s="27"/>
      <c r="T12" s="27"/>
      <c r="U12" s="29">
        <v>51</v>
      </c>
      <c r="V12" s="29"/>
      <c r="W12" s="29">
        <v>825</v>
      </c>
      <c r="X12" s="55"/>
    </row>
    <row r="13" spans="1:40" x14ac:dyDescent="0.45">
      <c r="A13" s="3" t="s">
        <v>64</v>
      </c>
      <c r="B13" s="41">
        <v>65</v>
      </c>
      <c r="C13" s="41">
        <v>80</v>
      </c>
      <c r="D13" s="41"/>
      <c r="E13" s="41">
        <v>55</v>
      </c>
      <c r="F13" s="41">
        <v>180</v>
      </c>
      <c r="G13" s="41">
        <v>100</v>
      </c>
      <c r="H13" s="41">
        <v>55</v>
      </c>
      <c r="I13" s="41">
        <v>60</v>
      </c>
      <c r="J13" s="41">
        <v>60</v>
      </c>
      <c r="K13" s="41"/>
      <c r="L13" s="41">
        <v>70</v>
      </c>
      <c r="M13" s="41">
        <v>3.5</v>
      </c>
      <c r="N13" s="41">
        <v>3</v>
      </c>
      <c r="O13" s="40">
        <v>24</v>
      </c>
      <c r="P13" s="40"/>
      <c r="Q13" s="40">
        <v>73</v>
      </c>
      <c r="R13" s="40">
        <v>96</v>
      </c>
      <c r="S13" s="40">
        <v>9</v>
      </c>
      <c r="T13" s="40">
        <v>21</v>
      </c>
      <c r="U13" s="48">
        <v>13</v>
      </c>
      <c r="V13" s="48"/>
      <c r="W13" s="48">
        <v>8265</v>
      </c>
      <c r="X13" s="62"/>
    </row>
    <row r="14" spans="1:40" x14ac:dyDescent="0.45">
      <c r="A14" s="3" t="s">
        <v>66</v>
      </c>
      <c r="B14" s="36">
        <v>200</v>
      </c>
      <c r="C14" s="36"/>
      <c r="D14" s="36">
        <v>160</v>
      </c>
      <c r="E14" s="36"/>
      <c r="F14" s="36">
        <v>180</v>
      </c>
      <c r="G14" s="36">
        <v>150</v>
      </c>
      <c r="H14" s="36">
        <v>57</v>
      </c>
      <c r="I14" s="36"/>
      <c r="J14" s="36">
        <v>70</v>
      </c>
      <c r="K14" s="36">
        <v>60</v>
      </c>
      <c r="L14" s="36">
        <v>70</v>
      </c>
      <c r="M14" s="40">
        <v>3</v>
      </c>
      <c r="N14" s="40">
        <v>3</v>
      </c>
      <c r="O14" s="27">
        <v>17</v>
      </c>
      <c r="P14" s="27"/>
      <c r="Q14" s="27">
        <v>11</v>
      </c>
      <c r="R14" s="27">
        <v>21</v>
      </c>
      <c r="S14" s="27"/>
      <c r="T14" s="27"/>
      <c r="U14" s="29">
        <v>15</v>
      </c>
      <c r="V14" s="29">
        <v>6</v>
      </c>
      <c r="W14" s="29">
        <v>1820</v>
      </c>
      <c r="X14" s="55"/>
    </row>
    <row r="15" spans="1:40" x14ac:dyDescent="0.45">
      <c r="A15" s="3" t="s">
        <v>67</v>
      </c>
      <c r="B15" s="40">
        <v>60</v>
      </c>
      <c r="C15" s="40">
        <v>60</v>
      </c>
      <c r="D15" s="40">
        <v>80</v>
      </c>
      <c r="E15" s="40">
        <v>60</v>
      </c>
      <c r="F15" s="40">
        <v>200</v>
      </c>
      <c r="G15" s="40">
        <v>180</v>
      </c>
      <c r="H15" s="40">
        <v>90</v>
      </c>
      <c r="I15" s="40">
        <v>35</v>
      </c>
      <c r="J15" s="40">
        <v>90</v>
      </c>
      <c r="K15" s="40">
        <v>100</v>
      </c>
      <c r="L15" s="40">
        <v>100</v>
      </c>
      <c r="M15" s="40">
        <v>3</v>
      </c>
      <c r="N15" s="40">
        <v>3</v>
      </c>
      <c r="O15" s="40">
        <v>15</v>
      </c>
      <c r="P15" s="40"/>
      <c r="Q15" s="40"/>
      <c r="R15" s="40">
        <v>10</v>
      </c>
      <c r="S15" s="40"/>
      <c r="T15" s="40">
        <v>5</v>
      </c>
      <c r="U15" s="49">
        <v>10</v>
      </c>
      <c r="V15" s="49"/>
      <c r="W15" s="49">
        <v>2800</v>
      </c>
      <c r="X15" s="63"/>
    </row>
    <row r="16" spans="1:40" x14ac:dyDescent="0.45">
      <c r="A16" s="3" t="s">
        <v>68</v>
      </c>
      <c r="B16" s="40">
        <v>85</v>
      </c>
      <c r="C16" s="40"/>
      <c r="D16" s="40">
        <v>65</v>
      </c>
      <c r="E16" s="40"/>
      <c r="F16" s="40">
        <v>200</v>
      </c>
      <c r="G16" s="40">
        <v>120</v>
      </c>
      <c r="H16" s="40"/>
      <c r="I16" s="40"/>
      <c r="J16" s="40">
        <v>78</v>
      </c>
      <c r="K16" s="40"/>
      <c r="L16" s="40">
        <v>80</v>
      </c>
      <c r="M16" s="40">
        <v>3</v>
      </c>
      <c r="N16" s="40">
        <v>3</v>
      </c>
      <c r="O16" s="61"/>
      <c r="P16" s="61"/>
      <c r="Q16" s="61"/>
      <c r="R16" s="40">
        <v>30</v>
      </c>
      <c r="S16" s="40"/>
      <c r="T16" s="40"/>
      <c r="U16" s="48">
        <v>17</v>
      </c>
      <c r="V16" s="48"/>
      <c r="W16" s="48">
        <v>10864</v>
      </c>
      <c r="X16" s="62"/>
    </row>
    <row r="17" spans="1:30" x14ac:dyDescent="0.45">
      <c r="A17" s="32" t="s">
        <v>71</v>
      </c>
      <c r="B17" s="42">
        <v>160</v>
      </c>
      <c r="C17" s="42"/>
      <c r="D17" s="42"/>
      <c r="E17" s="42">
        <v>68</v>
      </c>
      <c r="F17" s="42">
        <v>200</v>
      </c>
      <c r="G17" s="42">
        <v>140</v>
      </c>
      <c r="H17" s="42">
        <v>60</v>
      </c>
      <c r="I17" s="42"/>
      <c r="J17" s="42">
        <v>75</v>
      </c>
      <c r="K17" s="42"/>
      <c r="L17" s="42">
        <v>100</v>
      </c>
      <c r="M17" s="42">
        <v>3</v>
      </c>
      <c r="N17" s="42">
        <v>3</v>
      </c>
      <c r="O17" s="54"/>
      <c r="P17" s="54"/>
      <c r="Q17" s="54"/>
      <c r="R17" s="42">
        <v>37</v>
      </c>
      <c r="S17" s="43"/>
      <c r="T17" s="42">
        <v>58</v>
      </c>
      <c r="U17" s="48"/>
      <c r="V17" s="48"/>
      <c r="W17" s="48">
        <v>1370</v>
      </c>
      <c r="X17" s="62"/>
      <c r="Y17" s="28"/>
      <c r="Z17" s="28"/>
      <c r="AA17" s="28"/>
      <c r="AB17" s="28"/>
      <c r="AC17" s="28"/>
      <c r="AD17" s="28"/>
    </row>
    <row r="18" spans="1:30" x14ac:dyDescent="0.45">
      <c r="A18" s="3" t="s">
        <v>69</v>
      </c>
      <c r="B18" s="36">
        <v>80</v>
      </c>
      <c r="C18" s="36">
        <v>85</v>
      </c>
      <c r="D18" s="36">
        <v>75</v>
      </c>
      <c r="E18" s="36">
        <v>60</v>
      </c>
      <c r="F18" s="36">
        <v>250</v>
      </c>
      <c r="G18" s="36">
        <v>180</v>
      </c>
      <c r="H18" s="36">
        <v>65</v>
      </c>
      <c r="I18" s="36"/>
      <c r="J18" s="36">
        <v>85</v>
      </c>
      <c r="K18" s="36">
        <v>70</v>
      </c>
      <c r="L18" s="36"/>
      <c r="M18" s="36">
        <v>5</v>
      </c>
      <c r="N18" s="36"/>
      <c r="O18" s="60"/>
      <c r="P18" s="60"/>
      <c r="Q18" s="27">
        <v>730</v>
      </c>
      <c r="R18" s="27">
        <v>110</v>
      </c>
      <c r="S18" s="27">
        <v>3</v>
      </c>
      <c r="T18" s="27">
        <v>137</v>
      </c>
      <c r="U18" s="29">
        <v>15</v>
      </c>
      <c r="V18" s="29">
        <v>4</v>
      </c>
      <c r="W18" s="29">
        <v>12555</v>
      </c>
      <c r="X18" s="55"/>
    </row>
    <row r="19" spans="1:30" x14ac:dyDescent="0.45">
      <c r="A19" s="3" t="s">
        <v>70</v>
      </c>
      <c r="B19" s="36">
        <v>85</v>
      </c>
      <c r="C19" s="36"/>
      <c r="D19" s="36">
        <v>80</v>
      </c>
      <c r="E19" s="36">
        <v>120</v>
      </c>
      <c r="F19" s="36">
        <v>180</v>
      </c>
      <c r="G19" s="36">
        <v>140</v>
      </c>
      <c r="H19" s="36"/>
      <c r="I19" s="36"/>
      <c r="J19" s="36">
        <v>80</v>
      </c>
      <c r="K19" s="36"/>
      <c r="L19" s="36">
        <v>70</v>
      </c>
      <c r="M19" s="36"/>
      <c r="N19" s="36"/>
      <c r="O19" s="27">
        <v>15</v>
      </c>
      <c r="P19" s="27"/>
      <c r="Q19" s="27">
        <v>27</v>
      </c>
      <c r="R19" s="27">
        <v>31</v>
      </c>
      <c r="S19" s="27"/>
      <c r="T19" s="27">
        <v>11</v>
      </c>
      <c r="U19" s="29"/>
      <c r="V19" s="29"/>
      <c r="W19" s="29">
        <v>2300</v>
      </c>
      <c r="X19" s="55"/>
    </row>
    <row r="20" spans="1:30" x14ac:dyDescent="0.45">
      <c r="A20" s="3" t="s">
        <v>65</v>
      </c>
      <c r="B20" s="36">
        <v>90</v>
      </c>
      <c r="C20" s="36">
        <v>92</v>
      </c>
      <c r="D20" s="36">
        <v>80</v>
      </c>
      <c r="E20" s="36"/>
      <c r="F20" s="36">
        <v>200</v>
      </c>
      <c r="G20" s="36">
        <v>180</v>
      </c>
      <c r="H20" s="36">
        <v>68</v>
      </c>
      <c r="I20" s="36">
        <v>65</v>
      </c>
      <c r="J20" s="36">
        <v>80</v>
      </c>
      <c r="K20" s="36">
        <v>84</v>
      </c>
      <c r="L20" s="36">
        <v>85</v>
      </c>
      <c r="M20" s="36">
        <v>2.8</v>
      </c>
      <c r="N20" s="36">
        <v>3</v>
      </c>
      <c r="O20" s="36"/>
      <c r="P20" s="36"/>
      <c r="Q20" s="36"/>
      <c r="R20" s="36">
        <v>82</v>
      </c>
      <c r="S20" s="36"/>
      <c r="T20" s="36"/>
      <c r="U20" s="38">
        <v>24</v>
      </c>
      <c r="V20" s="38">
        <v>8</v>
      </c>
      <c r="W20" s="38">
        <v>825</v>
      </c>
      <c r="X20" s="38"/>
    </row>
    <row r="21" spans="1:30" x14ac:dyDescent="0.45">
      <c r="A21" s="3" t="s">
        <v>63</v>
      </c>
      <c r="B21" s="45">
        <v>80</v>
      </c>
      <c r="C21" s="45"/>
      <c r="D21" s="45">
        <v>70</v>
      </c>
      <c r="E21" s="45"/>
      <c r="F21" s="45">
        <v>180</v>
      </c>
      <c r="G21" s="45">
        <v>160</v>
      </c>
      <c r="H21" s="40">
        <v>54</v>
      </c>
      <c r="I21" s="40"/>
      <c r="J21" s="45">
        <v>70</v>
      </c>
      <c r="K21" s="45"/>
      <c r="L21" s="45">
        <v>100</v>
      </c>
      <c r="M21" s="45">
        <v>4</v>
      </c>
      <c r="N21" s="45">
        <v>5</v>
      </c>
      <c r="O21" s="64"/>
      <c r="P21" s="64"/>
      <c r="Q21" s="64"/>
      <c r="R21" s="30">
        <v>23</v>
      </c>
      <c r="S21" s="30">
        <v>1</v>
      </c>
      <c r="T21" s="30"/>
      <c r="U21" s="29">
        <v>5</v>
      </c>
      <c r="V21" s="29"/>
      <c r="W21" s="29">
        <v>8137</v>
      </c>
      <c r="X21" s="55"/>
    </row>
    <row r="22" spans="1:30" s="19" customFormat="1" ht="22.5" x14ac:dyDescent="0.5">
      <c r="A22" s="65" t="s">
        <v>32</v>
      </c>
      <c r="B22" s="65">
        <f t="shared" ref="B22:N22" si="0">AVERAGE(B9:B21)</f>
        <v>97.692307692307693</v>
      </c>
      <c r="C22" s="65">
        <f t="shared" si="0"/>
        <v>77.166666666666671</v>
      </c>
      <c r="D22" s="65">
        <f t="shared" si="0"/>
        <v>85.454545454545453</v>
      </c>
      <c r="E22" s="65">
        <f t="shared" si="0"/>
        <v>73.875</v>
      </c>
      <c r="F22" s="65">
        <f t="shared" si="0"/>
        <v>200.76923076923077</v>
      </c>
      <c r="G22" s="65">
        <f t="shared" si="0"/>
        <v>161.53846153846155</v>
      </c>
      <c r="H22" s="65">
        <f t="shared" si="0"/>
        <v>63.18181818181818</v>
      </c>
      <c r="I22" s="65">
        <f t="shared" si="0"/>
        <v>55.666666666666664</v>
      </c>
      <c r="J22" s="65">
        <f t="shared" si="0"/>
        <v>78.692307692307693</v>
      </c>
      <c r="K22" s="65">
        <f t="shared" si="0"/>
        <v>70.666666666666671</v>
      </c>
      <c r="L22" s="65">
        <f t="shared" si="0"/>
        <v>81.666666666666671</v>
      </c>
      <c r="M22" s="65">
        <f t="shared" si="0"/>
        <v>3.627272727272727</v>
      </c>
      <c r="N22" s="65">
        <f t="shared" si="0"/>
        <v>3.65</v>
      </c>
      <c r="O22" s="66">
        <f t="shared" ref="O22:X22" si="1">SUM(O9:O21)</f>
        <v>409</v>
      </c>
      <c r="P22" s="66">
        <f t="shared" si="1"/>
        <v>0</v>
      </c>
      <c r="Q22" s="66">
        <f t="shared" si="1"/>
        <v>1754</v>
      </c>
      <c r="R22" s="66">
        <f t="shared" si="1"/>
        <v>965</v>
      </c>
      <c r="S22" s="66">
        <f t="shared" si="1"/>
        <v>17</v>
      </c>
      <c r="T22" s="66">
        <f t="shared" si="1"/>
        <v>936</v>
      </c>
      <c r="U22" s="67">
        <f t="shared" si="1"/>
        <v>560</v>
      </c>
      <c r="V22" s="67">
        <f t="shared" si="1"/>
        <v>30</v>
      </c>
      <c r="W22" s="67">
        <f t="shared" si="1"/>
        <v>100778</v>
      </c>
      <c r="X22" s="67">
        <f t="shared" si="1"/>
        <v>0</v>
      </c>
    </row>
    <row r="23" spans="1:30" ht="22.5" x14ac:dyDescent="0.5">
      <c r="A23" s="4" t="s">
        <v>9</v>
      </c>
    </row>
    <row r="24" spans="1:30" x14ac:dyDescent="0.45">
      <c r="B24" s="1" t="s">
        <v>10</v>
      </c>
    </row>
    <row r="25" spans="1:30" x14ac:dyDescent="0.45">
      <c r="B25" s="1" t="s">
        <v>36</v>
      </c>
    </row>
    <row r="26" spans="1:30" x14ac:dyDescent="0.45">
      <c r="B26" s="1" t="s">
        <v>40</v>
      </c>
    </row>
    <row r="27" spans="1:30" x14ac:dyDescent="0.45">
      <c r="B27" s="1" t="s">
        <v>37</v>
      </c>
    </row>
    <row r="28" spans="1:30" x14ac:dyDescent="0.45">
      <c r="B28" s="1" t="s">
        <v>38</v>
      </c>
    </row>
    <row r="29" spans="1:30" x14ac:dyDescent="0.45">
      <c r="B29" s="1" t="s">
        <v>39</v>
      </c>
    </row>
  </sheetData>
  <mergeCells count="8">
    <mergeCell ref="S1:T1"/>
    <mergeCell ref="A5:H5"/>
    <mergeCell ref="A6:A8"/>
    <mergeCell ref="B6:N6"/>
    <mergeCell ref="O6:T6"/>
    <mergeCell ref="H7:I7"/>
    <mergeCell ref="O7:Q7"/>
    <mergeCell ref="R7:T7"/>
  </mergeCells>
  <pageMargins left="0.19685039370078741" right="0.23622047244094491" top="0.31496062992125984" bottom="0.35433070866141736" header="0.15748031496062992" footer="0.19685039370078741"/>
  <pageSetup paperSize="9" scale="65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27</vt:i4>
      </vt:variant>
    </vt:vector>
  </HeadingPairs>
  <TitlesOfParts>
    <vt:vector size="27" baseType="lpstr">
      <vt:lpstr>คำอธิบายการลงข้อมูล</vt:lpstr>
      <vt:lpstr>ม.ค.</vt:lpstr>
      <vt:lpstr>ก.พ.</vt:lpstr>
      <vt:lpstr>มี.ค.</vt:lpstr>
      <vt:lpstr>เม.ย.</vt:lpstr>
      <vt:lpstr>กันยายน</vt:lpstr>
      <vt:lpstr>ก.ค.</vt:lpstr>
      <vt:lpstr>ส.ค.</vt:lpstr>
      <vt:lpstr>ก.ย.</vt:lpstr>
      <vt:lpstr>ต.ค.</vt:lpstr>
      <vt:lpstr>พ.ย.</vt:lpstr>
      <vt:lpstr>ธ.ค.</vt:lpstr>
      <vt:lpstr>แบบฟอร์ม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  <vt:lpstr>JUL</vt:lpstr>
      <vt:lpstr>AUG</vt:lpstr>
      <vt:lpstr>SEP1</vt:lpstr>
      <vt:lpstr>SEP</vt:lpstr>
      <vt:lpstr>TOtal</vt:lpstr>
    </vt:vector>
  </TitlesOfParts>
  <Company>DLD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</dc:creator>
  <cp:lastModifiedBy>Pumpim</cp:lastModifiedBy>
  <cp:lastPrinted>2016-10-13T13:30:21Z</cp:lastPrinted>
  <dcterms:created xsi:type="dcterms:W3CDTF">2006-09-07T04:19:27Z</dcterms:created>
  <dcterms:modified xsi:type="dcterms:W3CDTF">2018-05-18T03:57:44Z</dcterms:modified>
</cp:coreProperties>
</file>